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Sheet4" sheetId="4" r:id="rId1"/>
    <sheet name="Sheet4 (2)" sheetId="5" r:id="rId2"/>
    <sheet name="Sheet1" sheetId="6" r:id="rId3"/>
  </sheets>
  <definedNames>
    <definedName name="_xlnm._FilterDatabase" localSheetId="0" hidden="1">Sheet4!$A$5:$H$227</definedName>
    <definedName name="_xlnm._FilterDatabase" localSheetId="1" hidden="1">'Sheet4 (2)'!$A$4:$H$106</definedName>
    <definedName name="_xlnm.Print_Titles" localSheetId="0">Sheet4!$2:$5</definedName>
    <definedName name="_xlnm.Print_Titles" localSheetId="1">'Sheet4 (2)'!$2:$4</definedName>
  </definedNames>
  <calcPr calcId="144525"/>
</workbook>
</file>

<file path=xl/sharedStrings.xml><?xml version="1.0" encoding="utf-8"?>
<sst xmlns="http://schemas.openxmlformats.org/spreadsheetml/2006/main" count="1346" uniqueCount="374">
  <si>
    <t>附件</t>
  </si>
  <si>
    <t>2022年兵团教育局直属事业单位面向社会公开招聘工作人员总成绩及进入体检环节人员名单</t>
  </si>
  <si>
    <t>姓名</t>
  </si>
  <si>
    <t>岗位                   代码</t>
  </si>
  <si>
    <t>岗位名称</t>
  </si>
  <si>
    <t>笔试成绩</t>
  </si>
  <si>
    <t>面试成绩</t>
  </si>
  <si>
    <t>总成绩</t>
  </si>
  <si>
    <t>排名</t>
  </si>
  <si>
    <t>是否进入体检</t>
  </si>
  <si>
    <t>王狄</t>
  </si>
  <si>
    <t>兵团二中小学语文教师</t>
  </si>
  <si>
    <t>是</t>
  </si>
  <si>
    <t>陈亚茹</t>
  </si>
  <si>
    <t>否</t>
  </si>
  <si>
    <t>张淑萍</t>
  </si>
  <si>
    <t>何雨菲</t>
  </si>
  <si>
    <t>臧永超</t>
  </si>
  <si>
    <t>缺考</t>
  </si>
  <si>
    <t>田晨</t>
  </si>
  <si>
    <t>兵团二中小学数学教师</t>
  </si>
  <si>
    <t>黄郁婕</t>
  </si>
  <si>
    <t>石春梅</t>
  </si>
  <si>
    <r>
      <rPr>
        <sz val="11"/>
        <rFont val="仿宋_GB2312"/>
        <charset val="134"/>
      </rPr>
      <t>米丽</t>
    </r>
    <r>
      <rPr>
        <sz val="11"/>
        <rFont val="仿宋_GB2312"/>
        <charset val="134"/>
      </rPr>
      <t>·</t>
    </r>
    <r>
      <rPr>
        <sz val="11"/>
        <rFont val="仿宋_GB2312"/>
        <charset val="134"/>
      </rPr>
      <t>吾木尔别克</t>
    </r>
  </si>
  <si>
    <t>徐美新</t>
  </si>
  <si>
    <t>陆兵</t>
  </si>
  <si>
    <t>兵团二中小学心理健康教育教师</t>
  </si>
  <si>
    <t>热孜亚</t>
  </si>
  <si>
    <t>刘怡君</t>
  </si>
  <si>
    <r>
      <rPr>
        <sz val="11"/>
        <rFont val="仿宋_GB2312"/>
        <charset val="134"/>
      </rPr>
      <t>买迪尼</t>
    </r>
    <r>
      <rPr>
        <sz val="11"/>
        <rFont val="仿宋_GB2312"/>
        <charset val="134"/>
      </rPr>
      <t>·</t>
    </r>
    <r>
      <rPr>
        <sz val="11"/>
        <rFont val="仿宋_GB2312"/>
        <charset val="134"/>
      </rPr>
      <t>巴衣</t>
    </r>
  </si>
  <si>
    <t>张艳</t>
  </si>
  <si>
    <t>周雨</t>
  </si>
  <si>
    <t>兵团二中小学计算机教师</t>
  </si>
  <si>
    <t>免试</t>
  </si>
  <si>
    <t>禄芬桃</t>
  </si>
  <si>
    <t>陈亚楠</t>
  </si>
  <si>
    <t>兵团二中小学科学教师</t>
  </si>
  <si>
    <t>郑娜</t>
  </si>
  <si>
    <t>单豪健</t>
  </si>
  <si>
    <t>李艳丽</t>
  </si>
  <si>
    <t>王调霞</t>
  </si>
  <si>
    <t>洪婷</t>
  </si>
  <si>
    <t>兵团二中小学美术教师</t>
  </si>
  <si>
    <t>卞征</t>
  </si>
  <si>
    <t>王雅琪</t>
  </si>
  <si>
    <t>马浩毅</t>
  </si>
  <si>
    <t>马雅茹</t>
  </si>
  <si>
    <t>梁成山</t>
  </si>
  <si>
    <t>兵团二中初中语文教师</t>
  </si>
  <si>
    <t>田慧慧</t>
  </si>
  <si>
    <t>王志平</t>
  </si>
  <si>
    <t>段美茜</t>
  </si>
  <si>
    <t>法俊佳</t>
  </si>
  <si>
    <t>刘俞池</t>
  </si>
  <si>
    <t>陈君君</t>
  </si>
  <si>
    <t>张雅琪</t>
  </si>
  <si>
    <t>李惠君</t>
  </si>
  <si>
    <t>齐桂帆</t>
  </si>
  <si>
    <t>阿迪娜·吐尔逊</t>
  </si>
  <si>
    <t>吴丽蓉</t>
  </si>
  <si>
    <t>宋雪薇</t>
  </si>
  <si>
    <t>马盈</t>
  </si>
  <si>
    <t>张豪梅</t>
  </si>
  <si>
    <t>王凌霄</t>
  </si>
  <si>
    <t>钟靖玲</t>
  </si>
  <si>
    <t>李倩</t>
  </si>
  <si>
    <t>郑林</t>
  </si>
  <si>
    <t>兵团二中初中数学教师</t>
  </si>
  <si>
    <t>姚华</t>
  </si>
  <si>
    <t>赵明</t>
  </si>
  <si>
    <t>陈洁</t>
  </si>
  <si>
    <t>冯笑红</t>
  </si>
  <si>
    <t>马雪迎春</t>
  </si>
  <si>
    <t>兵团二中初中英语教师</t>
  </si>
  <si>
    <t>金媛</t>
  </si>
  <si>
    <t>唐宇佳</t>
  </si>
  <si>
    <t>闫晶</t>
  </si>
  <si>
    <t>赵静萱</t>
  </si>
  <si>
    <t>杨雨婷</t>
  </si>
  <si>
    <t>陈丽珍</t>
  </si>
  <si>
    <t>马春园</t>
  </si>
  <si>
    <t>邓雪梅</t>
  </si>
  <si>
    <t>陈凤娇</t>
  </si>
  <si>
    <t>陈一帆</t>
  </si>
  <si>
    <t>马新梅</t>
  </si>
  <si>
    <t>庄苗苗</t>
  </si>
  <si>
    <t>麦日阿巴·木合台尔</t>
  </si>
  <si>
    <t>夏依旦·特来提</t>
  </si>
  <si>
    <t>罗天</t>
  </si>
  <si>
    <t>孔凡秋</t>
  </si>
  <si>
    <t>闫雪儿</t>
  </si>
  <si>
    <t>臧鹤</t>
  </si>
  <si>
    <t>杨若彤</t>
  </si>
  <si>
    <r>
      <rPr>
        <sz val="11"/>
        <rFont val="仿宋_GB2312"/>
        <charset val="134"/>
      </rPr>
      <t>王智</t>
    </r>
    <r>
      <rPr>
        <sz val="11"/>
        <rFont val="宋体"/>
        <charset val="134"/>
      </rPr>
      <t>赟</t>
    </r>
  </si>
  <si>
    <t>陈晨</t>
  </si>
  <si>
    <t>张瑞</t>
  </si>
  <si>
    <t>蔡兰兰</t>
  </si>
  <si>
    <t>曹芳</t>
  </si>
  <si>
    <t>马静</t>
  </si>
  <si>
    <t>张皓哲</t>
  </si>
  <si>
    <t>兵团二中初中物理教师</t>
  </si>
  <si>
    <t>李小宇</t>
  </si>
  <si>
    <t>周恬</t>
  </si>
  <si>
    <t>龚宏伟</t>
  </si>
  <si>
    <t>袁地龙</t>
  </si>
  <si>
    <t>王慧</t>
  </si>
  <si>
    <t>兵团二中初中化学教师</t>
  </si>
  <si>
    <t>鲁逸文</t>
  </si>
  <si>
    <t>刘梦</t>
  </si>
  <si>
    <t>门雨蒙</t>
  </si>
  <si>
    <t>乔凯超</t>
  </si>
  <si>
    <t>白俊月</t>
  </si>
  <si>
    <t>王钰潼</t>
  </si>
  <si>
    <t>贾跃跃</t>
  </si>
  <si>
    <t>兵团二中初中历史教师</t>
  </si>
  <si>
    <t>渠蝉羽</t>
  </si>
  <si>
    <t>马妮娜</t>
  </si>
  <si>
    <t>王雪雪</t>
  </si>
  <si>
    <t>王静怡</t>
  </si>
  <si>
    <t>王宁</t>
  </si>
  <si>
    <t>马文达</t>
  </si>
  <si>
    <t>张晨雪</t>
  </si>
  <si>
    <t>刘婷婷</t>
  </si>
  <si>
    <t>王霏</t>
  </si>
  <si>
    <t>张倩</t>
  </si>
  <si>
    <t>高艳芳</t>
  </si>
  <si>
    <t>兵团二中初中生物教师</t>
  </si>
  <si>
    <t>杨梦如</t>
  </si>
  <si>
    <t>于婷</t>
  </si>
  <si>
    <t>刘志东</t>
  </si>
  <si>
    <t>赵聃聃</t>
  </si>
  <si>
    <t>张亚敏</t>
  </si>
  <si>
    <t>马晓丽</t>
  </si>
  <si>
    <t>周亮第</t>
  </si>
  <si>
    <t>牛艳慧</t>
  </si>
  <si>
    <t>热依夏·买买提伊力</t>
  </si>
  <si>
    <t>阿依排日·阿布拉</t>
  </si>
  <si>
    <t>孟君</t>
  </si>
  <si>
    <t>张亚茹</t>
  </si>
  <si>
    <t>刘欣婷</t>
  </si>
  <si>
    <t>刘利平</t>
  </si>
  <si>
    <t>居玉敏</t>
  </si>
  <si>
    <t>汪月</t>
  </si>
  <si>
    <t>毛亚楠</t>
  </si>
  <si>
    <t>贺宇轩</t>
  </si>
  <si>
    <t>何鑫鑫</t>
  </si>
  <si>
    <t>余茜</t>
  </si>
  <si>
    <t>兵团二中初中计算机教师</t>
  </si>
  <si>
    <t>杨婷</t>
  </si>
  <si>
    <t>文璐</t>
  </si>
  <si>
    <t>李建婷</t>
  </si>
  <si>
    <t>李雪莲</t>
  </si>
  <si>
    <t>王银亚</t>
  </si>
  <si>
    <t>兵团二中初中综合实践教师</t>
  </si>
  <si>
    <t>余白雪</t>
  </si>
  <si>
    <r>
      <rPr>
        <sz val="11"/>
        <rFont val="仿宋_GB2312"/>
        <charset val="134"/>
      </rPr>
      <t>胡毕斯哈力图</t>
    </r>
    <r>
      <rPr>
        <sz val="11"/>
        <rFont val="仿宋_GB2312"/>
        <charset val="134"/>
      </rPr>
      <t>·</t>
    </r>
    <r>
      <rPr>
        <sz val="11"/>
        <rFont val="仿宋_GB2312"/>
        <charset val="134"/>
      </rPr>
      <t>萨仁其米格</t>
    </r>
  </si>
  <si>
    <t>史行</t>
  </si>
  <si>
    <t>齐娜尔</t>
  </si>
  <si>
    <t>宋娜</t>
  </si>
  <si>
    <t>兵团二中高中英语教师</t>
  </si>
  <si>
    <t>张琴</t>
  </si>
  <si>
    <t>师转云</t>
  </si>
  <si>
    <t>刘玉</t>
  </si>
  <si>
    <r>
      <rPr>
        <sz val="11"/>
        <rFont val="仿宋_GB2312"/>
        <charset val="134"/>
      </rPr>
      <t>扎依达</t>
    </r>
    <r>
      <rPr>
        <sz val="11"/>
        <rFont val="仿宋_GB2312"/>
        <charset val="134"/>
      </rPr>
      <t>·</t>
    </r>
    <r>
      <rPr>
        <sz val="11"/>
        <rFont val="仿宋_GB2312"/>
        <charset val="134"/>
      </rPr>
      <t>阿勒玛斯</t>
    </r>
  </si>
  <si>
    <t>梁旭</t>
  </si>
  <si>
    <t>苏比努尔</t>
  </si>
  <si>
    <t>马荣</t>
  </si>
  <si>
    <t>马成武</t>
  </si>
  <si>
    <t>张丹</t>
  </si>
  <si>
    <t>王亮琴</t>
  </si>
  <si>
    <t>田妍华</t>
  </si>
  <si>
    <t>王萍</t>
  </si>
  <si>
    <t>塔吉古丽·玉努斯</t>
  </si>
  <si>
    <t>刘梦薇</t>
  </si>
  <si>
    <t>高璐</t>
  </si>
  <si>
    <t>杨晓蓉</t>
  </si>
  <si>
    <t>李小银</t>
  </si>
  <si>
    <t>苏丹娜</t>
  </si>
  <si>
    <t>张语桐</t>
  </si>
  <si>
    <t>马新月</t>
  </si>
  <si>
    <t>邹晨迪</t>
  </si>
  <si>
    <t>孙筱雅</t>
  </si>
  <si>
    <t>胡秀玲</t>
  </si>
  <si>
    <t>张帆</t>
  </si>
  <si>
    <t>冯星月</t>
  </si>
  <si>
    <t>布加那提·吐送买买提</t>
  </si>
  <si>
    <t>李莉</t>
  </si>
  <si>
    <t>兵团二中高中化学教师</t>
  </si>
  <si>
    <t>韩爽</t>
  </si>
  <si>
    <t>吴方方</t>
  </si>
  <si>
    <t>赵英杰</t>
  </si>
  <si>
    <t>余莉</t>
  </si>
  <si>
    <t>石凯歌</t>
  </si>
  <si>
    <t>李金萍</t>
  </si>
  <si>
    <t>阿迪拉·阿木提</t>
  </si>
  <si>
    <t>万子雯</t>
  </si>
  <si>
    <t>李学刚</t>
  </si>
  <si>
    <t>郑雅楠</t>
  </si>
  <si>
    <t>麻丽</t>
  </si>
  <si>
    <t>许玉倩</t>
  </si>
  <si>
    <t>刘佳</t>
  </si>
  <si>
    <t>何建梅</t>
  </si>
  <si>
    <t>俞雅婷</t>
  </si>
  <si>
    <t>兵团二中高中历史教师</t>
  </si>
  <si>
    <t>韩晓瑞</t>
  </si>
  <si>
    <t>蔡颖颖</t>
  </si>
  <si>
    <t>薛虹</t>
  </si>
  <si>
    <t>杨蕊</t>
  </si>
  <si>
    <t>董锡慧</t>
  </si>
  <si>
    <t>李松菊</t>
  </si>
  <si>
    <t>兵团二中高中生物教师</t>
  </si>
  <si>
    <t>闫瑞</t>
  </si>
  <si>
    <t>鲁静</t>
  </si>
  <si>
    <t>李小慧</t>
  </si>
  <si>
    <t>常乐天</t>
  </si>
  <si>
    <t>吕孟冈</t>
  </si>
  <si>
    <t>王希</t>
  </si>
  <si>
    <t>周全</t>
  </si>
  <si>
    <t>兵团二中高中美术教师</t>
  </si>
  <si>
    <t>宋海波</t>
  </si>
  <si>
    <t>李来伟</t>
  </si>
  <si>
    <t>杨琪</t>
  </si>
  <si>
    <t>马淑慧</t>
  </si>
  <si>
    <t>康子静</t>
  </si>
  <si>
    <t>兵团二中高中计算机教师</t>
  </si>
  <si>
    <t>李海霞</t>
  </si>
  <si>
    <t>郭瑞莲</t>
  </si>
  <si>
    <t>刘亚男</t>
  </si>
  <si>
    <t>左东岳</t>
  </si>
  <si>
    <t>范青</t>
  </si>
  <si>
    <t>张钰</t>
  </si>
  <si>
    <t>王天龙</t>
  </si>
  <si>
    <t>许敏</t>
  </si>
  <si>
    <t>兵团二中财会</t>
  </si>
  <si>
    <t>杨雪</t>
  </si>
  <si>
    <t>张雅雯</t>
  </si>
  <si>
    <t>刘旭艳</t>
  </si>
  <si>
    <t>张萍</t>
  </si>
  <si>
    <t>兵团二中校医</t>
  </si>
  <si>
    <t>杨梦莹</t>
  </si>
  <si>
    <t>马鹏丽</t>
  </si>
  <si>
    <t>黄明</t>
  </si>
  <si>
    <t>兵团教育服务保障中心学生资助管理科</t>
  </si>
  <si>
    <t>吕丹丹</t>
  </si>
  <si>
    <t>杨玲</t>
  </si>
  <si>
    <t>张建</t>
  </si>
  <si>
    <t>兵团教育服务保障中心学生技术装备与管理科</t>
  </si>
  <si>
    <t>巨树龙</t>
  </si>
  <si>
    <t>木斯拉提·朱马别克</t>
  </si>
  <si>
    <t>娄志伟</t>
  </si>
  <si>
    <t>兵团教育服务保障中心综合科</t>
  </si>
  <si>
    <t>赵爱国</t>
  </si>
  <si>
    <t>钟玲</t>
  </si>
  <si>
    <r>
      <rPr>
        <sz val="11"/>
        <rFont val="宋体"/>
        <charset val="134"/>
      </rPr>
      <t>贠</t>
    </r>
    <r>
      <rPr>
        <sz val="11"/>
        <rFont val="仿宋_GB2312"/>
        <charset val="134"/>
      </rPr>
      <t>兴伟</t>
    </r>
  </si>
  <si>
    <t>兵团教育评估与质量监测中心教育评估与质量监测科</t>
  </si>
  <si>
    <t>朱骏</t>
  </si>
  <si>
    <t>李凌宇</t>
  </si>
  <si>
    <t>赵宸羽</t>
  </si>
  <si>
    <t>高一博</t>
  </si>
  <si>
    <t>石宁</t>
  </si>
  <si>
    <t>魏金宝</t>
  </si>
  <si>
    <t>卢静</t>
  </si>
  <si>
    <t>孙子江</t>
  </si>
  <si>
    <t>进入体检环节人员名单</t>
  </si>
  <si>
    <t>王屈亮</t>
  </si>
  <si>
    <t>兵团教育科学研究院高中语文教研员</t>
  </si>
  <si>
    <t>王琪</t>
  </si>
  <si>
    <t>马雷</t>
  </si>
  <si>
    <t>徐庆春</t>
  </si>
  <si>
    <t>蔺海燕</t>
  </si>
  <si>
    <t>兵团教育科学研究院高中数学教研员</t>
  </si>
  <si>
    <t>洪昌宝</t>
  </si>
  <si>
    <t>陈静</t>
  </si>
  <si>
    <t>杨姣</t>
  </si>
  <si>
    <t>兵团教育科学研究院高中英语教研员</t>
  </si>
  <si>
    <t>刘军亮</t>
  </si>
  <si>
    <t>冯燕</t>
  </si>
  <si>
    <t>王淑华</t>
  </si>
  <si>
    <t>单伦</t>
  </si>
  <si>
    <t>廖玲</t>
  </si>
  <si>
    <t>朱多跃</t>
  </si>
  <si>
    <t>兵团教育科学研究院高中物理教研员</t>
  </si>
  <si>
    <t>石卫东</t>
  </si>
  <si>
    <t>孙凤玲</t>
  </si>
  <si>
    <t>钱桂春</t>
  </si>
  <si>
    <t>兵团教育科学研究院幼儿教育教研员</t>
  </si>
  <si>
    <t>王丽</t>
  </si>
  <si>
    <t>李彩荣</t>
  </si>
  <si>
    <t>侯秀云</t>
  </si>
  <si>
    <t>兵团教育科学研究院职业教育教研员</t>
  </si>
  <si>
    <t>雷雨</t>
  </si>
  <si>
    <t>史柏强</t>
  </si>
  <si>
    <t>唐柳青</t>
  </si>
  <si>
    <t>兵团教育科学研究院教育科研规划与政策研究室科员</t>
  </si>
  <si>
    <t>周阳</t>
  </si>
  <si>
    <t>李梦璐</t>
  </si>
  <si>
    <t>张雨诺</t>
  </si>
  <si>
    <t>曾傲男</t>
  </si>
  <si>
    <t>王瑞</t>
  </si>
  <si>
    <t>侯飞飞</t>
  </si>
  <si>
    <t>陈双霞</t>
  </si>
  <si>
    <t>崔拂玉</t>
  </si>
  <si>
    <t>李万荣</t>
  </si>
  <si>
    <t>曹建锋</t>
  </si>
  <si>
    <t>买尔哈巴·哈斯木</t>
  </si>
  <si>
    <t>郭露露</t>
  </si>
  <si>
    <t>张燕</t>
  </si>
  <si>
    <t>聂莉洁</t>
  </si>
  <si>
    <t>蒋艳南</t>
  </si>
  <si>
    <t>木尼热·艾合买提</t>
  </si>
  <si>
    <t>于雅甜</t>
  </si>
  <si>
    <t>颜平</t>
  </si>
  <si>
    <t>金姝妤</t>
  </si>
  <si>
    <t>刘明轩</t>
  </si>
  <si>
    <t>张春美</t>
  </si>
  <si>
    <t>李星</t>
  </si>
  <si>
    <t>魏小霞</t>
  </si>
  <si>
    <t>玛地娜·阿布力孜</t>
  </si>
  <si>
    <t>荣卫曼</t>
  </si>
  <si>
    <t>巴·敖丁</t>
  </si>
  <si>
    <t>古丽杂拜尔·图尔贡</t>
  </si>
  <si>
    <t>祁兴宇</t>
  </si>
  <si>
    <t>马晓旭</t>
  </si>
  <si>
    <t>艾丽菲热·塔依尔</t>
  </si>
  <si>
    <t>萨杜哈西·杰恩斯汗</t>
  </si>
  <si>
    <t>赵英杉</t>
  </si>
  <si>
    <t>李亚东</t>
  </si>
  <si>
    <t>阿依古丽·阿布列米提</t>
  </si>
  <si>
    <t>古丽米拉·艾克木</t>
  </si>
  <si>
    <t>阿的拉阿依·牙合甫</t>
  </si>
  <si>
    <t>孜比尔尼萨·买买提</t>
  </si>
  <si>
    <t>邵忆帆</t>
  </si>
  <si>
    <t>阿英·巴哈提</t>
  </si>
  <si>
    <t>阿依努尔·吐尔逊</t>
  </si>
  <si>
    <t>米来·吾兰</t>
  </si>
  <si>
    <t>买尔孜牙古丽·赛买提</t>
  </si>
  <si>
    <t>范美华</t>
  </si>
  <si>
    <t>方婷</t>
  </si>
  <si>
    <t>李潘</t>
  </si>
  <si>
    <t>孟楚悦</t>
  </si>
  <si>
    <t>朱雪梅</t>
  </si>
  <si>
    <t>杨怡媛</t>
  </si>
  <si>
    <t>郑亚慧</t>
  </si>
  <si>
    <r>
      <rPr>
        <sz val="10"/>
        <rFont val="仿宋_GB2312"/>
        <charset val="134"/>
      </rPr>
      <t>杨职</t>
    </r>
    <r>
      <rPr>
        <sz val="10"/>
        <rFont val="宋体"/>
        <charset val="134"/>
      </rPr>
      <t>溦</t>
    </r>
  </si>
  <si>
    <t>梁孝娟</t>
  </si>
  <si>
    <t>西日普罕·比里拉</t>
  </si>
  <si>
    <t>李林芯</t>
  </si>
  <si>
    <t>刘璐</t>
  </si>
  <si>
    <t>皮丽扎提·金格斯</t>
  </si>
  <si>
    <t>古丽尼尕尔·莫合塔尔</t>
  </si>
  <si>
    <t>闵婉婷</t>
  </si>
  <si>
    <t>石磊</t>
  </si>
  <si>
    <t>古丽斯旦·麻木提</t>
  </si>
  <si>
    <t>赵亚雯</t>
  </si>
  <si>
    <t>周彤</t>
  </si>
  <si>
    <t>李玮麟</t>
  </si>
  <si>
    <t>周蕾</t>
  </si>
  <si>
    <t>杨玉莹</t>
  </si>
  <si>
    <t>林若楠</t>
  </si>
  <si>
    <t>姚天欣</t>
  </si>
  <si>
    <t>买热孜叶·阿不力克木</t>
  </si>
  <si>
    <t>别勒德汗·赛力克汗</t>
  </si>
  <si>
    <t>鲁佩骁</t>
  </si>
  <si>
    <r>
      <rPr>
        <sz val="10"/>
        <rFont val="仿宋_GB2312"/>
        <charset val="134"/>
      </rPr>
      <t>姜</t>
    </r>
    <r>
      <rPr>
        <sz val="10"/>
        <rFont val="宋体"/>
        <charset val="134"/>
      </rPr>
      <t>祎</t>
    </r>
  </si>
  <si>
    <t>安璐</t>
  </si>
  <si>
    <t>姬鸣阳</t>
  </si>
  <si>
    <t>艾丽菲娅·艾克拉木</t>
  </si>
  <si>
    <t>马拉提·木哈塔尔</t>
  </si>
  <si>
    <t>阿卜杜外力·阿卜杜海比尔</t>
  </si>
  <si>
    <t>岗位代码</t>
  </si>
  <si>
    <t>笔试</t>
  </si>
  <si>
    <t>面试</t>
  </si>
  <si>
    <t>备注</t>
  </si>
  <si>
    <t>流岗</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</si>
</sst>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Red]\(0.0\)"/>
    <numFmt numFmtId="177" formatCode="0.00_);[Red]\(0.00\)"/>
    <numFmt numFmtId="178" formatCode="0_ "/>
    <numFmt numFmtId="179" formatCode="0.0_ "/>
    <numFmt numFmtId="180" formatCode="0_);[Red]\(0\)"/>
  </numFmts>
  <fonts count="36">
    <font>
      <sz val="11"/>
      <color theme="1"/>
      <name val="宋体"/>
      <charset val="134"/>
      <scheme val="minor"/>
    </font>
    <font>
      <sz val="11"/>
      <color theme="1"/>
      <name val="Times New Roman"/>
      <charset val="134"/>
    </font>
    <font>
      <sz val="10"/>
      <color theme="1"/>
      <name val="Microsoft YaHei"/>
      <charset val="134"/>
    </font>
    <font>
      <sz val="11"/>
      <color theme="1"/>
      <name val="宋体"/>
      <charset val="134"/>
    </font>
    <font>
      <sz val="11"/>
      <name val="宋体"/>
      <charset val="134"/>
    </font>
    <font>
      <sz val="11"/>
      <color theme="1"/>
      <name val="仿宋"/>
      <charset val="134"/>
    </font>
    <font>
      <sz val="14"/>
      <color theme="1"/>
      <name val="黑体"/>
      <charset val="134"/>
    </font>
    <font>
      <sz val="20"/>
      <name val="方正小标宋简体"/>
      <charset val="134"/>
    </font>
    <font>
      <b/>
      <sz val="10"/>
      <name val="仿宋_GB2312"/>
      <charset val="134"/>
    </font>
    <font>
      <sz val="10"/>
      <name val="仿宋_GB2312"/>
      <charset val="134"/>
    </font>
    <font>
      <sz val="10"/>
      <color indexed="8"/>
      <name val="仿宋_GB2312"/>
      <charset val="134"/>
    </font>
    <font>
      <sz val="12"/>
      <name val="宋体"/>
      <charset val="134"/>
    </font>
    <font>
      <sz val="16"/>
      <name val="方正小标宋简体"/>
      <charset val="134"/>
    </font>
    <font>
      <sz val="11"/>
      <name val="黑体"/>
      <charset val="134"/>
    </font>
    <font>
      <sz val="11"/>
      <name val="仿宋_GB2312"/>
      <charset val="134"/>
    </font>
    <font>
      <b/>
      <sz val="11"/>
      <name val="仿宋_GB2312"/>
      <charset val="134"/>
    </font>
    <font>
      <u/>
      <sz val="11"/>
      <color rgb="FF0000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sz val="10"/>
      <name val="宋体"/>
      <charset val="134"/>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24"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1" applyNumberFormat="0" applyFont="0" applyAlignment="0" applyProtection="0">
      <alignment vertical="center"/>
    </xf>
    <xf numFmtId="0" fontId="17" fillId="23" borderId="0" applyNumberFormat="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0" applyNumberFormat="0" applyFill="0" applyAlignment="0" applyProtection="0">
      <alignment vertical="center"/>
    </xf>
    <xf numFmtId="0" fontId="30" fillId="0" borderId="10" applyNumberFormat="0" applyFill="0" applyAlignment="0" applyProtection="0">
      <alignment vertical="center"/>
    </xf>
    <xf numFmtId="0" fontId="17" fillId="32" borderId="0" applyNumberFormat="0" applyBorder="0" applyAlignment="0" applyProtection="0">
      <alignment vertical="center"/>
    </xf>
    <xf numFmtId="0" fontId="19" fillId="0" borderId="6" applyNumberFormat="0" applyFill="0" applyAlignment="0" applyProtection="0">
      <alignment vertical="center"/>
    </xf>
    <xf numFmtId="0" fontId="17" fillId="18" borderId="0" applyNumberFormat="0" applyBorder="0" applyAlignment="0" applyProtection="0">
      <alignment vertical="center"/>
    </xf>
    <xf numFmtId="0" fontId="25" fillId="14" borderId="9" applyNumberFormat="0" applyAlignment="0" applyProtection="0">
      <alignment vertical="center"/>
    </xf>
    <xf numFmtId="0" fontId="27" fillId="14" borderId="8" applyNumberFormat="0" applyAlignment="0" applyProtection="0">
      <alignment vertical="center"/>
    </xf>
    <xf numFmtId="0" fontId="21" fillId="9" borderId="7" applyNumberFormat="0" applyAlignment="0" applyProtection="0">
      <alignment vertical="center"/>
    </xf>
    <xf numFmtId="0" fontId="18" fillId="31" borderId="0" applyNumberFormat="0" applyBorder="0" applyAlignment="0" applyProtection="0">
      <alignment vertical="center"/>
    </xf>
    <xf numFmtId="0" fontId="17" fillId="17" borderId="0" applyNumberFormat="0" applyBorder="0" applyAlignment="0" applyProtection="0">
      <alignment vertical="center"/>
    </xf>
    <xf numFmtId="0" fontId="34" fillId="0" borderId="13" applyNumberFormat="0" applyFill="0" applyAlignment="0" applyProtection="0">
      <alignment vertical="center"/>
    </xf>
    <xf numFmtId="0" fontId="29" fillId="0" borderId="12" applyNumberFormat="0" applyFill="0" applyAlignment="0" applyProtection="0">
      <alignment vertical="center"/>
    </xf>
    <xf numFmtId="0" fontId="26" fillId="16" borderId="0" applyNumberFormat="0" applyBorder="0" applyAlignment="0" applyProtection="0">
      <alignment vertical="center"/>
    </xf>
    <xf numFmtId="0" fontId="33" fillId="30" borderId="0" applyNumberFormat="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18" fillId="22" borderId="0" applyNumberFormat="0" applyBorder="0" applyAlignment="0" applyProtection="0">
      <alignment vertical="center"/>
    </xf>
    <xf numFmtId="0" fontId="18" fillId="29" borderId="0" applyNumberFormat="0" applyBorder="0" applyAlignment="0" applyProtection="0">
      <alignment vertical="center"/>
    </xf>
    <xf numFmtId="0" fontId="18" fillId="4" borderId="0" applyNumberFormat="0" applyBorder="0" applyAlignment="0" applyProtection="0">
      <alignment vertical="center"/>
    </xf>
    <xf numFmtId="0" fontId="18" fillId="25" borderId="0" applyNumberFormat="0" applyBorder="0" applyAlignment="0" applyProtection="0">
      <alignment vertical="center"/>
    </xf>
    <xf numFmtId="0" fontId="17" fillId="28" borderId="0" applyNumberFormat="0" applyBorder="0" applyAlignment="0" applyProtection="0">
      <alignment vertical="center"/>
    </xf>
    <xf numFmtId="0" fontId="17" fillId="21" borderId="0" applyNumberFormat="0" applyBorder="0" applyAlignment="0" applyProtection="0">
      <alignment vertical="center"/>
    </xf>
    <xf numFmtId="0" fontId="18" fillId="27" borderId="0" applyNumberFormat="0" applyBorder="0" applyAlignment="0" applyProtection="0">
      <alignment vertical="center"/>
    </xf>
    <xf numFmtId="0" fontId="18" fillId="13" borderId="0" applyNumberFormat="0" applyBorder="0" applyAlignment="0" applyProtection="0">
      <alignment vertical="center"/>
    </xf>
    <xf numFmtId="0" fontId="17" fillId="24" borderId="0" applyNumberFormat="0" applyBorder="0" applyAlignment="0" applyProtection="0">
      <alignment vertical="center"/>
    </xf>
    <xf numFmtId="0" fontId="18" fillId="3" borderId="0" applyNumberFormat="0" applyBorder="0" applyAlignment="0" applyProtection="0">
      <alignment vertical="center"/>
    </xf>
    <xf numFmtId="0" fontId="17" fillId="7" borderId="0" applyNumberFormat="0" applyBorder="0" applyAlignment="0" applyProtection="0">
      <alignment vertical="center"/>
    </xf>
    <xf numFmtId="0" fontId="17" fillId="2" borderId="0" applyNumberFormat="0" applyBorder="0" applyAlignment="0" applyProtection="0">
      <alignment vertical="center"/>
    </xf>
    <xf numFmtId="0" fontId="18" fillId="26" borderId="0" applyNumberFormat="0" applyBorder="0" applyAlignment="0" applyProtection="0">
      <alignment vertical="center"/>
    </xf>
    <xf numFmtId="0" fontId="17" fillId="20" borderId="0" applyNumberFormat="0" applyBorder="0" applyAlignment="0" applyProtection="0">
      <alignment vertical="center"/>
    </xf>
  </cellStyleXfs>
  <cellXfs count="54">
    <xf numFmtId="0" fontId="0" fillId="0" borderId="0" xfId="0">
      <alignment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179" fontId="5" fillId="0" borderId="0" xfId="0" applyNumberFormat="1"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179"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179" fontId="8" fillId="0" borderId="3"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178" fontId="9"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xf>
    <xf numFmtId="179" fontId="9" fillId="0" borderId="1" xfId="0" applyNumberFormat="1" applyFont="1" applyBorder="1" applyAlignment="1">
      <alignment horizontal="center" vertical="center"/>
    </xf>
    <xf numFmtId="178" fontId="9" fillId="0" borderId="1" xfId="0" applyNumberFormat="1" applyFont="1" applyFill="1" applyBorder="1" applyAlignment="1">
      <alignment horizontal="center" vertical="center"/>
    </xf>
    <xf numFmtId="0" fontId="3" fillId="0" borderId="0" xfId="0" applyFont="1">
      <alignment vertical="center"/>
    </xf>
    <xf numFmtId="0" fontId="11"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178" fontId="14" fillId="0" borderId="1" xfId="0" applyNumberFormat="1" applyFont="1" applyBorder="1" applyAlignment="1">
      <alignment horizontal="center" vertical="center"/>
    </xf>
    <xf numFmtId="179"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177" fontId="14" fillId="0" borderId="1" xfId="0" applyNumberFormat="1" applyFont="1" applyBorder="1" applyAlignment="1">
      <alignment horizontal="center" vertical="center"/>
    </xf>
    <xf numFmtId="176" fontId="14" fillId="0" borderId="1" xfId="0" applyNumberFormat="1" applyFont="1" applyBorder="1" applyAlignment="1">
      <alignment horizontal="center" vertical="center"/>
    </xf>
    <xf numFmtId="180" fontId="14" fillId="0" borderId="1" xfId="0" applyNumberFormat="1" applyFont="1" applyBorder="1" applyAlignment="1">
      <alignment horizontal="center" vertical="center"/>
    </xf>
    <xf numFmtId="0" fontId="4" fillId="0" borderId="1" xfId="0" applyFont="1" applyBorder="1" applyAlignment="1">
      <alignment horizontal="center" vertical="center"/>
    </xf>
    <xf numFmtId="178" fontId="1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0</xdr:row>
      <xdr:rowOff>0</xdr:rowOff>
    </xdr:from>
    <xdr:to>
      <xdr:col>11</xdr:col>
      <xdr:colOff>0</xdr:colOff>
      <xdr:row>17</xdr:row>
      <xdr:rowOff>76200</xdr:rowOff>
    </xdr:to>
    <xdr:pic>
      <xdr:nvPicPr>
        <xdr:cNvPr id="2" name="图片 1"/>
        <xdr:cNvPicPr>
          <a:picLocks noChangeAspect="1"/>
        </xdr:cNvPicPr>
      </xdr:nvPicPr>
      <xdr:blipFill>
        <a:blip r:embed="rId1"/>
        <a:stretch>
          <a:fillRect/>
        </a:stretch>
      </xdr:blipFill>
      <xdr:spPr>
        <a:xfrm>
          <a:off x="8058785" y="0"/>
          <a:ext cx="1371600" cy="3619500"/>
        </a:xfrm>
        <a:prstGeom prst="rect">
          <a:avLst/>
        </a:prstGeom>
        <a:noFill/>
        <a:ln w="9525">
          <a:noFill/>
        </a:ln>
      </xdr:spPr>
    </xdr:pic>
    <xdr:clientData/>
  </xdr:twoCellAnchor>
  <xdr:twoCellAnchor editAs="oneCell">
    <xdr:from>
      <xdr:col>11</xdr:col>
      <xdr:colOff>400050</xdr:colOff>
      <xdr:row>0</xdr:row>
      <xdr:rowOff>635</xdr:rowOff>
    </xdr:from>
    <xdr:to>
      <xdr:col>20</xdr:col>
      <xdr:colOff>114300</xdr:colOff>
      <xdr:row>17</xdr:row>
      <xdr:rowOff>99695</xdr:rowOff>
    </xdr:to>
    <xdr:pic>
      <xdr:nvPicPr>
        <xdr:cNvPr id="3" name="图片 2" descr="dd81d159d589ad6015f637d7017529d"/>
        <xdr:cNvPicPr>
          <a:picLocks noChangeAspect="1"/>
        </xdr:cNvPicPr>
      </xdr:nvPicPr>
      <xdr:blipFill>
        <a:blip r:embed="rId2"/>
        <a:stretch>
          <a:fillRect/>
        </a:stretch>
      </xdr:blipFill>
      <xdr:spPr>
        <a:xfrm>
          <a:off x="9830435" y="635"/>
          <a:ext cx="5886450" cy="364236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workbookViewId="0">
      <selection activeCell="F6" sqref="F6"/>
    </sheetView>
  </sheetViews>
  <sheetFormatPr defaultColWidth="9" defaultRowHeight="13.5" outlineLevelCol="7"/>
  <cols>
    <col min="1" max="1" width="27.2583333333333" style="36" customWidth="1"/>
    <col min="2" max="2" width="8.375" style="36" customWidth="1"/>
    <col min="3" max="3" width="49.2583333333333" style="36" customWidth="1"/>
    <col min="4" max="4" width="9.125" style="36" customWidth="1"/>
    <col min="5" max="5" width="11.125" style="36" customWidth="1"/>
    <col min="6" max="6" width="11.375" style="36" customWidth="1"/>
    <col min="7" max="8" width="8.25833333333333" style="36" customWidth="1"/>
    <col min="9" max="16384" width="9" style="36"/>
  </cols>
  <sheetData>
    <row r="1" ht="18" customHeight="1" spans="1:1">
      <c r="A1" s="12" t="s">
        <v>0</v>
      </c>
    </row>
    <row r="2" ht="21" customHeight="1" spans="1:8">
      <c r="A2" s="37" t="s">
        <v>1</v>
      </c>
      <c r="B2" s="37"/>
      <c r="C2" s="37"/>
      <c r="D2" s="37"/>
      <c r="E2" s="37"/>
      <c r="F2" s="37"/>
      <c r="G2" s="37"/>
      <c r="H2" s="37"/>
    </row>
    <row r="3" ht="17.25" customHeight="1" spans="1:8">
      <c r="A3" s="38"/>
      <c r="B3" s="38"/>
      <c r="C3" s="38"/>
      <c r="D3" s="38"/>
      <c r="E3" s="38"/>
      <c r="F3" s="38"/>
      <c r="G3" s="38"/>
      <c r="H3" s="38"/>
    </row>
    <row r="4" customHeight="1" spans="1:8">
      <c r="A4" s="39" t="s">
        <v>2</v>
      </c>
      <c r="B4" s="39" t="s">
        <v>3</v>
      </c>
      <c r="C4" s="39" t="s">
        <v>4</v>
      </c>
      <c r="D4" s="39" t="s">
        <v>5</v>
      </c>
      <c r="E4" s="39" t="s">
        <v>6</v>
      </c>
      <c r="F4" s="39" t="s">
        <v>7</v>
      </c>
      <c r="G4" s="40" t="s">
        <v>8</v>
      </c>
      <c r="H4" s="40" t="s">
        <v>9</v>
      </c>
    </row>
    <row r="5" ht="17" customHeight="1" spans="1:8">
      <c r="A5" s="41"/>
      <c r="B5" s="41"/>
      <c r="C5" s="41"/>
      <c r="D5" s="41"/>
      <c r="E5" s="41"/>
      <c r="F5" s="41"/>
      <c r="G5" s="40"/>
      <c r="H5" s="40"/>
    </row>
    <row r="6" s="3" customFormat="1" ht="18" customHeight="1" spans="1:8">
      <c r="A6" s="42" t="s">
        <v>10</v>
      </c>
      <c r="B6" s="43">
        <v>1001</v>
      </c>
      <c r="C6" s="42" t="s">
        <v>11</v>
      </c>
      <c r="D6" s="44">
        <v>141</v>
      </c>
      <c r="E6" s="45">
        <v>74.2</v>
      </c>
      <c r="F6" s="42">
        <f>D6/2*50%+E6*50%</f>
        <v>72.35</v>
      </c>
      <c r="G6" s="42">
        <v>1</v>
      </c>
      <c r="H6" s="46" t="s">
        <v>12</v>
      </c>
    </row>
    <row r="7" s="3" customFormat="1" ht="18" customHeight="1" spans="1:8">
      <c r="A7" s="42" t="s">
        <v>13</v>
      </c>
      <c r="B7" s="47"/>
      <c r="C7" s="42" t="s">
        <v>11</v>
      </c>
      <c r="D7" s="44">
        <v>157</v>
      </c>
      <c r="E7" s="45">
        <v>60.2</v>
      </c>
      <c r="F7" s="42">
        <f>D7/2*50%+E7*50%</f>
        <v>69.35</v>
      </c>
      <c r="G7" s="42">
        <v>2</v>
      </c>
      <c r="H7" s="42" t="s">
        <v>14</v>
      </c>
    </row>
    <row r="8" s="3" customFormat="1" ht="18" customHeight="1" spans="1:8">
      <c r="A8" s="42" t="s">
        <v>15</v>
      </c>
      <c r="B8" s="47"/>
      <c r="C8" s="42" t="s">
        <v>11</v>
      </c>
      <c r="D8" s="44">
        <v>144</v>
      </c>
      <c r="E8" s="45">
        <v>50.4</v>
      </c>
      <c r="F8" s="42">
        <f>D8/2*50%+E8*50%</f>
        <v>61.2</v>
      </c>
      <c r="G8" s="42">
        <v>3</v>
      </c>
      <c r="H8" s="42" t="s">
        <v>14</v>
      </c>
    </row>
    <row r="9" s="3" customFormat="1" ht="18" customHeight="1" spans="1:8">
      <c r="A9" s="42" t="s">
        <v>16</v>
      </c>
      <c r="B9" s="47"/>
      <c r="C9" s="42" t="s">
        <v>11</v>
      </c>
      <c r="D9" s="44">
        <v>146</v>
      </c>
      <c r="E9" s="45">
        <v>25.8</v>
      </c>
      <c r="F9" s="42">
        <f>D9/2*50%+E9*50%</f>
        <v>49.4</v>
      </c>
      <c r="G9" s="42">
        <v>4</v>
      </c>
      <c r="H9" s="42" t="s">
        <v>14</v>
      </c>
    </row>
    <row r="10" s="3" customFormat="1" ht="18" customHeight="1" spans="1:8">
      <c r="A10" s="42" t="s">
        <v>17</v>
      </c>
      <c r="B10" s="48"/>
      <c r="C10" s="42" t="s">
        <v>11</v>
      </c>
      <c r="D10" s="44">
        <v>146</v>
      </c>
      <c r="E10" s="45" t="s">
        <v>18</v>
      </c>
      <c r="F10" s="42"/>
      <c r="G10" s="42"/>
      <c r="H10" s="42" t="s">
        <v>14</v>
      </c>
    </row>
    <row r="11" s="3" customFormat="1" ht="18" customHeight="1" spans="1:8">
      <c r="A11" s="42" t="s">
        <v>19</v>
      </c>
      <c r="B11" s="43">
        <v>1002</v>
      </c>
      <c r="C11" s="42" t="s">
        <v>20</v>
      </c>
      <c r="D11" s="44">
        <v>150</v>
      </c>
      <c r="E11" s="45">
        <v>87.6</v>
      </c>
      <c r="F11" s="42">
        <f t="shared" ref="F11:F19" si="0">D11/2*50%+E11*50%</f>
        <v>81.3</v>
      </c>
      <c r="G11" s="42">
        <v>1</v>
      </c>
      <c r="H11" s="46" t="s">
        <v>12</v>
      </c>
    </row>
    <row r="12" s="3" customFormat="1" ht="18" customHeight="1" spans="1:8">
      <c r="A12" s="42" t="s">
        <v>21</v>
      </c>
      <c r="B12" s="47"/>
      <c r="C12" s="42" t="s">
        <v>20</v>
      </c>
      <c r="D12" s="44">
        <v>144</v>
      </c>
      <c r="E12" s="45">
        <v>59.8</v>
      </c>
      <c r="F12" s="42">
        <f t="shared" si="0"/>
        <v>65.9</v>
      </c>
      <c r="G12" s="42">
        <v>2</v>
      </c>
      <c r="H12" s="42" t="s">
        <v>14</v>
      </c>
    </row>
    <row r="13" s="3" customFormat="1" ht="18" customHeight="1" spans="1:8">
      <c r="A13" s="42" t="s">
        <v>22</v>
      </c>
      <c r="B13" s="47"/>
      <c r="C13" s="42" t="s">
        <v>20</v>
      </c>
      <c r="D13" s="44">
        <v>144</v>
      </c>
      <c r="E13" s="45">
        <v>54.8</v>
      </c>
      <c r="F13" s="42">
        <f t="shared" si="0"/>
        <v>63.4</v>
      </c>
      <c r="G13" s="42">
        <v>3</v>
      </c>
      <c r="H13" s="42" t="s">
        <v>14</v>
      </c>
    </row>
    <row r="14" s="3" customFormat="1" ht="18" customHeight="1" spans="1:8">
      <c r="A14" s="42" t="s">
        <v>23</v>
      </c>
      <c r="B14" s="47"/>
      <c r="C14" s="42" t="s">
        <v>20</v>
      </c>
      <c r="D14" s="44">
        <v>146</v>
      </c>
      <c r="E14" s="45">
        <v>53.6</v>
      </c>
      <c r="F14" s="42">
        <f t="shared" si="0"/>
        <v>63.3</v>
      </c>
      <c r="G14" s="42">
        <v>4</v>
      </c>
      <c r="H14" s="42" t="s">
        <v>14</v>
      </c>
    </row>
    <row r="15" s="3" customFormat="1" ht="18" customHeight="1" spans="1:8">
      <c r="A15" s="42" t="s">
        <v>24</v>
      </c>
      <c r="B15" s="48"/>
      <c r="C15" s="42" t="s">
        <v>20</v>
      </c>
      <c r="D15" s="44">
        <v>144</v>
      </c>
      <c r="E15" s="45">
        <v>26.8</v>
      </c>
      <c r="F15" s="42">
        <f t="shared" si="0"/>
        <v>49.4</v>
      </c>
      <c r="G15" s="42">
        <v>5</v>
      </c>
      <c r="H15" s="42" t="s">
        <v>14</v>
      </c>
    </row>
    <row r="16" s="3" customFormat="1" ht="18" customHeight="1" spans="1:8">
      <c r="A16" s="42" t="s">
        <v>25</v>
      </c>
      <c r="B16" s="43">
        <v>1003</v>
      </c>
      <c r="C16" s="42" t="s">
        <v>26</v>
      </c>
      <c r="D16" s="44">
        <v>142</v>
      </c>
      <c r="E16" s="45">
        <v>81.8</v>
      </c>
      <c r="F16" s="42">
        <f t="shared" si="0"/>
        <v>76.4</v>
      </c>
      <c r="G16" s="42">
        <v>1</v>
      </c>
      <c r="H16" s="46" t="s">
        <v>12</v>
      </c>
    </row>
    <row r="17" s="3" customFormat="1" ht="18" customHeight="1" spans="1:8">
      <c r="A17" s="42" t="s">
        <v>27</v>
      </c>
      <c r="B17" s="47"/>
      <c r="C17" s="42" t="s">
        <v>26</v>
      </c>
      <c r="D17" s="44">
        <v>151</v>
      </c>
      <c r="E17" s="45">
        <v>72.6</v>
      </c>
      <c r="F17" s="42">
        <f t="shared" si="0"/>
        <v>74.05</v>
      </c>
      <c r="G17" s="42">
        <v>2</v>
      </c>
      <c r="H17" s="42" t="s">
        <v>14</v>
      </c>
    </row>
    <row r="18" s="3" customFormat="1" ht="18" customHeight="1" spans="1:8">
      <c r="A18" s="42" t="s">
        <v>28</v>
      </c>
      <c r="B18" s="47"/>
      <c r="C18" s="42" t="s">
        <v>26</v>
      </c>
      <c r="D18" s="44">
        <v>139</v>
      </c>
      <c r="E18" s="44">
        <v>69</v>
      </c>
      <c r="F18" s="42">
        <f t="shared" si="0"/>
        <v>69.25</v>
      </c>
      <c r="G18" s="42">
        <v>3</v>
      </c>
      <c r="H18" s="42" t="s">
        <v>14</v>
      </c>
    </row>
    <row r="19" s="3" customFormat="1" ht="18" customHeight="1" spans="1:8">
      <c r="A19" s="42" t="s">
        <v>29</v>
      </c>
      <c r="B19" s="47"/>
      <c r="C19" s="42" t="s">
        <v>26</v>
      </c>
      <c r="D19" s="44">
        <v>142</v>
      </c>
      <c r="E19" s="45">
        <v>65.4</v>
      </c>
      <c r="F19" s="42">
        <f t="shared" si="0"/>
        <v>68.2</v>
      </c>
      <c r="G19" s="42">
        <v>4</v>
      </c>
      <c r="H19" s="42" t="s">
        <v>14</v>
      </c>
    </row>
    <row r="20" s="3" customFormat="1" ht="18" customHeight="1" spans="1:8">
      <c r="A20" s="42" t="s">
        <v>30</v>
      </c>
      <c r="B20" s="48"/>
      <c r="C20" s="42" t="s">
        <v>26</v>
      </c>
      <c r="D20" s="44">
        <v>139</v>
      </c>
      <c r="E20" s="45" t="s">
        <v>18</v>
      </c>
      <c r="F20" s="42"/>
      <c r="G20" s="42"/>
      <c r="H20" s="42" t="s">
        <v>14</v>
      </c>
    </row>
    <row r="21" s="3" customFormat="1" ht="18" customHeight="1" spans="1:8">
      <c r="A21" s="42" t="s">
        <v>31</v>
      </c>
      <c r="B21" s="43">
        <v>1004</v>
      </c>
      <c r="C21" s="42" t="s">
        <v>32</v>
      </c>
      <c r="D21" s="44" t="s">
        <v>33</v>
      </c>
      <c r="E21" s="45">
        <v>74.4</v>
      </c>
      <c r="F21" s="42">
        <v>74.4</v>
      </c>
      <c r="G21" s="42">
        <v>1</v>
      </c>
      <c r="H21" s="46" t="s">
        <v>12</v>
      </c>
    </row>
    <row r="22" s="3" customFormat="1" ht="18" customHeight="1" spans="1:8">
      <c r="A22" s="42" t="s">
        <v>34</v>
      </c>
      <c r="B22" s="48"/>
      <c r="C22" s="42" t="s">
        <v>32</v>
      </c>
      <c r="D22" s="44" t="s">
        <v>33</v>
      </c>
      <c r="E22" s="44">
        <v>29</v>
      </c>
      <c r="F22" s="42">
        <v>29</v>
      </c>
      <c r="G22" s="42">
        <v>2</v>
      </c>
      <c r="H22" s="42" t="s">
        <v>14</v>
      </c>
    </row>
    <row r="23" s="3" customFormat="1" ht="18" customHeight="1" spans="1:8">
      <c r="A23" s="42" t="s">
        <v>35</v>
      </c>
      <c r="B23" s="43">
        <v>1005</v>
      </c>
      <c r="C23" s="42" t="s">
        <v>36</v>
      </c>
      <c r="D23" s="44">
        <v>139</v>
      </c>
      <c r="E23" s="45">
        <v>77.2</v>
      </c>
      <c r="F23" s="42">
        <f t="shared" ref="F23:F32" si="1">D23/2*50%+E23*50%</f>
        <v>73.35</v>
      </c>
      <c r="G23" s="42">
        <v>1</v>
      </c>
      <c r="H23" s="46" t="s">
        <v>12</v>
      </c>
    </row>
    <row r="24" s="3" customFormat="1" ht="18" customHeight="1" spans="1:8">
      <c r="A24" s="42" t="s">
        <v>37</v>
      </c>
      <c r="B24" s="47"/>
      <c r="C24" s="42" t="s">
        <v>36</v>
      </c>
      <c r="D24" s="44">
        <v>141</v>
      </c>
      <c r="E24" s="45">
        <v>72.8</v>
      </c>
      <c r="F24" s="42">
        <f t="shared" si="1"/>
        <v>71.65</v>
      </c>
      <c r="G24" s="42">
        <v>2</v>
      </c>
      <c r="H24" s="42" t="s">
        <v>14</v>
      </c>
    </row>
    <row r="25" s="3" customFormat="1" ht="18" customHeight="1" spans="1:8">
      <c r="A25" s="42" t="s">
        <v>38</v>
      </c>
      <c r="B25" s="47"/>
      <c r="C25" s="42" t="s">
        <v>36</v>
      </c>
      <c r="D25" s="44">
        <v>144</v>
      </c>
      <c r="E25" s="44">
        <v>55</v>
      </c>
      <c r="F25" s="42">
        <f t="shared" si="1"/>
        <v>63.5</v>
      </c>
      <c r="G25" s="42">
        <v>3</v>
      </c>
      <c r="H25" s="42" t="s">
        <v>14</v>
      </c>
    </row>
    <row r="26" s="3" customFormat="1" ht="18" customHeight="1" spans="1:8">
      <c r="A26" s="42" t="s">
        <v>39</v>
      </c>
      <c r="B26" s="47"/>
      <c r="C26" s="42" t="s">
        <v>36</v>
      </c>
      <c r="D26" s="44">
        <v>140</v>
      </c>
      <c r="E26" s="45">
        <v>55.4</v>
      </c>
      <c r="F26" s="42">
        <f t="shared" si="1"/>
        <v>62.7</v>
      </c>
      <c r="G26" s="42">
        <v>4</v>
      </c>
      <c r="H26" s="42" t="s">
        <v>14</v>
      </c>
    </row>
    <row r="27" s="3" customFormat="1" ht="18" customHeight="1" spans="1:8">
      <c r="A27" s="42" t="s">
        <v>40</v>
      </c>
      <c r="B27" s="48"/>
      <c r="C27" s="42" t="s">
        <v>36</v>
      </c>
      <c r="D27" s="44">
        <v>142</v>
      </c>
      <c r="E27" s="45">
        <v>49.2</v>
      </c>
      <c r="F27" s="42">
        <f t="shared" si="1"/>
        <v>60.1</v>
      </c>
      <c r="G27" s="42">
        <v>5</v>
      </c>
      <c r="H27" s="42" t="s">
        <v>14</v>
      </c>
    </row>
    <row r="28" s="3" customFormat="1" ht="18" customHeight="1" spans="1:8">
      <c r="A28" s="42" t="s">
        <v>41</v>
      </c>
      <c r="B28" s="43">
        <v>1006</v>
      </c>
      <c r="C28" s="42" t="s">
        <v>42</v>
      </c>
      <c r="D28" s="44">
        <v>134</v>
      </c>
      <c r="E28" s="45">
        <v>76.4</v>
      </c>
      <c r="F28" s="42">
        <f t="shared" si="1"/>
        <v>71.7</v>
      </c>
      <c r="G28" s="42">
        <v>1</v>
      </c>
      <c r="H28" s="46" t="s">
        <v>12</v>
      </c>
    </row>
    <row r="29" s="3" customFormat="1" ht="18" customHeight="1" spans="1:8">
      <c r="A29" s="42" t="s">
        <v>43</v>
      </c>
      <c r="B29" s="47"/>
      <c r="C29" s="42" t="s">
        <v>42</v>
      </c>
      <c r="D29" s="44">
        <v>143</v>
      </c>
      <c r="E29" s="44">
        <v>61</v>
      </c>
      <c r="F29" s="42">
        <f t="shared" si="1"/>
        <v>66.25</v>
      </c>
      <c r="G29" s="42">
        <v>2</v>
      </c>
      <c r="H29" s="42" t="s">
        <v>14</v>
      </c>
    </row>
    <row r="30" s="3" customFormat="1" ht="18" customHeight="1" spans="1:8">
      <c r="A30" s="42" t="s">
        <v>44</v>
      </c>
      <c r="B30" s="47"/>
      <c r="C30" s="42" t="s">
        <v>42</v>
      </c>
      <c r="D30" s="44">
        <v>132</v>
      </c>
      <c r="E30" s="45">
        <v>61.4</v>
      </c>
      <c r="F30" s="42">
        <f t="shared" si="1"/>
        <v>63.7</v>
      </c>
      <c r="G30" s="42">
        <v>3</v>
      </c>
      <c r="H30" s="42" t="s">
        <v>14</v>
      </c>
    </row>
    <row r="31" s="3" customFormat="1" ht="18" customHeight="1" spans="1:8">
      <c r="A31" s="42" t="s">
        <v>45</v>
      </c>
      <c r="B31" s="47"/>
      <c r="C31" s="42" t="s">
        <v>42</v>
      </c>
      <c r="D31" s="44">
        <v>137</v>
      </c>
      <c r="E31" s="45">
        <v>53.2</v>
      </c>
      <c r="F31" s="42">
        <f t="shared" si="1"/>
        <v>60.85</v>
      </c>
      <c r="G31" s="42">
        <v>4</v>
      </c>
      <c r="H31" s="42" t="s">
        <v>14</v>
      </c>
    </row>
    <row r="32" s="3" customFormat="1" ht="18" customHeight="1" spans="1:8">
      <c r="A32" s="42" t="s">
        <v>46</v>
      </c>
      <c r="B32" s="48"/>
      <c r="C32" s="42" t="s">
        <v>42</v>
      </c>
      <c r="D32" s="44">
        <v>135</v>
      </c>
      <c r="E32" s="45">
        <v>46.4</v>
      </c>
      <c r="F32" s="42">
        <f t="shared" si="1"/>
        <v>56.95</v>
      </c>
      <c r="G32" s="42">
        <v>5</v>
      </c>
      <c r="H32" s="42" t="s">
        <v>14</v>
      </c>
    </row>
    <row r="33" s="3" customFormat="1" ht="18" customHeight="1" spans="1:8">
      <c r="A33" s="42" t="s">
        <v>47</v>
      </c>
      <c r="B33" s="43">
        <v>1007</v>
      </c>
      <c r="C33" s="42" t="s">
        <v>48</v>
      </c>
      <c r="D33" s="44" t="s">
        <v>33</v>
      </c>
      <c r="E33" s="45">
        <v>54.4</v>
      </c>
      <c r="F33" s="45">
        <v>54.4</v>
      </c>
      <c r="G33" s="42">
        <v>1</v>
      </c>
      <c r="H33" s="42" t="s">
        <v>14</v>
      </c>
    </row>
    <row r="34" s="3" customFormat="1" ht="18" customHeight="1" spans="1:8">
      <c r="A34" s="42" t="s">
        <v>49</v>
      </c>
      <c r="B34" s="47"/>
      <c r="C34" s="42" t="s">
        <v>48</v>
      </c>
      <c r="D34" s="44" t="s">
        <v>33</v>
      </c>
      <c r="E34" s="45">
        <v>49.2</v>
      </c>
      <c r="F34" s="45">
        <v>49.2</v>
      </c>
      <c r="G34" s="42">
        <v>2</v>
      </c>
      <c r="H34" s="42" t="s">
        <v>14</v>
      </c>
    </row>
    <row r="35" s="3" customFormat="1" ht="18" customHeight="1" spans="1:8">
      <c r="A35" s="42" t="s">
        <v>50</v>
      </c>
      <c r="B35" s="47"/>
      <c r="C35" s="42" t="s">
        <v>48</v>
      </c>
      <c r="D35" s="44" t="s">
        <v>33</v>
      </c>
      <c r="E35" s="45">
        <v>31.8</v>
      </c>
      <c r="F35" s="45">
        <v>31.8</v>
      </c>
      <c r="G35" s="42">
        <v>3</v>
      </c>
      <c r="H35" s="42" t="s">
        <v>14</v>
      </c>
    </row>
    <row r="36" s="3" customFormat="1" ht="18" customHeight="1" spans="1:8">
      <c r="A36" s="42" t="s">
        <v>51</v>
      </c>
      <c r="B36" s="47"/>
      <c r="C36" s="42" t="s">
        <v>48</v>
      </c>
      <c r="D36" s="44" t="s">
        <v>33</v>
      </c>
      <c r="E36" s="45" t="s">
        <v>18</v>
      </c>
      <c r="F36" s="45"/>
      <c r="G36" s="42"/>
      <c r="H36" s="42" t="s">
        <v>14</v>
      </c>
    </row>
    <row r="37" s="3" customFormat="1" ht="18" customHeight="1" spans="1:8">
      <c r="A37" s="42" t="s">
        <v>52</v>
      </c>
      <c r="B37" s="47"/>
      <c r="C37" s="42" t="s">
        <v>48</v>
      </c>
      <c r="D37" s="44" t="s">
        <v>33</v>
      </c>
      <c r="E37" s="45" t="s">
        <v>18</v>
      </c>
      <c r="F37" s="44"/>
      <c r="G37" s="42"/>
      <c r="H37" s="42" t="s">
        <v>14</v>
      </c>
    </row>
    <row r="38" s="3" customFormat="1" ht="18" customHeight="1" spans="1:8">
      <c r="A38" s="42" t="s">
        <v>53</v>
      </c>
      <c r="B38" s="47"/>
      <c r="C38" s="42" t="s">
        <v>48</v>
      </c>
      <c r="D38" s="44" t="s">
        <v>33</v>
      </c>
      <c r="E38" s="45" t="s">
        <v>18</v>
      </c>
      <c r="F38" s="44"/>
      <c r="G38" s="42"/>
      <c r="H38" s="42" t="s">
        <v>14</v>
      </c>
    </row>
    <row r="39" s="3" customFormat="1" ht="18" customHeight="1" spans="1:8">
      <c r="A39" s="42" t="s">
        <v>54</v>
      </c>
      <c r="B39" s="47"/>
      <c r="C39" s="42" t="s">
        <v>48</v>
      </c>
      <c r="D39" s="44" t="s">
        <v>33</v>
      </c>
      <c r="E39" s="45" t="s">
        <v>18</v>
      </c>
      <c r="F39" s="45"/>
      <c r="G39" s="42"/>
      <c r="H39" s="42" t="s">
        <v>14</v>
      </c>
    </row>
    <row r="40" s="3" customFormat="1" ht="18" customHeight="1" spans="1:8">
      <c r="A40" s="42" t="s">
        <v>55</v>
      </c>
      <c r="B40" s="47"/>
      <c r="C40" s="42" t="s">
        <v>48</v>
      </c>
      <c r="D40" s="44" t="s">
        <v>33</v>
      </c>
      <c r="E40" s="45" t="s">
        <v>18</v>
      </c>
      <c r="F40" s="45"/>
      <c r="G40" s="42"/>
      <c r="H40" s="42" t="s">
        <v>14</v>
      </c>
    </row>
    <row r="41" s="3" customFormat="1" ht="18" customHeight="1" spans="1:8">
      <c r="A41" s="42" t="s">
        <v>56</v>
      </c>
      <c r="B41" s="47"/>
      <c r="C41" s="42" t="s">
        <v>48</v>
      </c>
      <c r="D41" s="44" t="s">
        <v>33</v>
      </c>
      <c r="E41" s="45" t="s">
        <v>18</v>
      </c>
      <c r="F41" s="45"/>
      <c r="G41" s="42"/>
      <c r="H41" s="42" t="s">
        <v>14</v>
      </c>
    </row>
    <row r="42" s="3" customFormat="1" ht="18" customHeight="1" spans="1:8">
      <c r="A42" s="42" t="s">
        <v>57</v>
      </c>
      <c r="B42" s="47"/>
      <c r="C42" s="42" t="s">
        <v>48</v>
      </c>
      <c r="D42" s="44" t="s">
        <v>33</v>
      </c>
      <c r="E42" s="45" t="s">
        <v>18</v>
      </c>
      <c r="F42" s="45"/>
      <c r="G42" s="42"/>
      <c r="H42" s="42" t="s">
        <v>14</v>
      </c>
    </row>
    <row r="43" s="3" customFormat="1" ht="18" customHeight="1" spans="1:8">
      <c r="A43" s="42" t="s">
        <v>58</v>
      </c>
      <c r="B43" s="47"/>
      <c r="C43" s="42" t="s">
        <v>48</v>
      </c>
      <c r="D43" s="44" t="s">
        <v>33</v>
      </c>
      <c r="E43" s="45" t="s">
        <v>18</v>
      </c>
      <c r="F43" s="44"/>
      <c r="G43" s="42"/>
      <c r="H43" s="42" t="s">
        <v>14</v>
      </c>
    </row>
    <row r="44" s="3" customFormat="1" ht="18" customHeight="1" spans="1:8">
      <c r="A44" s="42" t="s">
        <v>59</v>
      </c>
      <c r="B44" s="47"/>
      <c r="C44" s="42" t="s">
        <v>48</v>
      </c>
      <c r="D44" s="44" t="s">
        <v>33</v>
      </c>
      <c r="E44" s="45" t="s">
        <v>18</v>
      </c>
      <c r="F44" s="45"/>
      <c r="G44" s="42"/>
      <c r="H44" s="42" t="s">
        <v>14</v>
      </c>
    </row>
    <row r="45" s="3" customFormat="1" ht="18" customHeight="1" spans="1:8">
      <c r="A45" s="42" t="s">
        <v>60</v>
      </c>
      <c r="B45" s="48"/>
      <c r="C45" s="42" t="s">
        <v>48</v>
      </c>
      <c r="D45" s="44" t="s">
        <v>33</v>
      </c>
      <c r="E45" s="45" t="s">
        <v>18</v>
      </c>
      <c r="F45" s="44"/>
      <c r="G45" s="42"/>
      <c r="H45" s="42" t="s">
        <v>14</v>
      </c>
    </row>
    <row r="46" s="3" customFormat="1" ht="18" customHeight="1" spans="1:8">
      <c r="A46" s="42" t="s">
        <v>61</v>
      </c>
      <c r="B46" s="43">
        <v>1008</v>
      </c>
      <c r="C46" s="42" t="s">
        <v>48</v>
      </c>
      <c r="D46" s="44">
        <v>146</v>
      </c>
      <c r="E46" s="45">
        <v>57.6</v>
      </c>
      <c r="F46" s="42">
        <f>D46/4+E46/2</f>
        <v>65.3</v>
      </c>
      <c r="G46" s="42">
        <v>1</v>
      </c>
      <c r="H46" s="42" t="s">
        <v>14</v>
      </c>
    </row>
    <row r="47" s="3" customFormat="1" ht="18" customHeight="1" spans="1:8">
      <c r="A47" s="42" t="s">
        <v>62</v>
      </c>
      <c r="B47" s="47"/>
      <c r="C47" s="42" t="s">
        <v>48</v>
      </c>
      <c r="D47" s="44">
        <v>149</v>
      </c>
      <c r="E47" s="45">
        <v>53.6</v>
      </c>
      <c r="F47" s="42">
        <f>D47/2*50%+E47*50%</f>
        <v>64.05</v>
      </c>
      <c r="G47" s="42">
        <v>2</v>
      </c>
      <c r="H47" s="42" t="s">
        <v>14</v>
      </c>
    </row>
    <row r="48" s="3" customFormat="1" ht="18" customHeight="1" spans="1:8">
      <c r="A48" s="42" t="s">
        <v>63</v>
      </c>
      <c r="B48" s="47"/>
      <c r="C48" s="42" t="s">
        <v>48</v>
      </c>
      <c r="D48" s="44">
        <v>146</v>
      </c>
      <c r="E48" s="45">
        <v>53.6</v>
      </c>
      <c r="F48" s="42">
        <f>D48/2*50%+E48*50%</f>
        <v>63.3</v>
      </c>
      <c r="G48" s="42">
        <v>3</v>
      </c>
      <c r="H48" s="42" t="s">
        <v>14</v>
      </c>
    </row>
    <row r="49" s="3" customFormat="1" ht="18" customHeight="1" spans="1:8">
      <c r="A49" s="42" t="s">
        <v>64</v>
      </c>
      <c r="B49" s="47"/>
      <c r="C49" s="42" t="s">
        <v>48</v>
      </c>
      <c r="D49" s="44">
        <v>147</v>
      </c>
      <c r="E49" s="44">
        <v>52</v>
      </c>
      <c r="F49" s="42">
        <f>D49/2*50%+E49*50%</f>
        <v>62.75</v>
      </c>
      <c r="G49" s="42">
        <v>4</v>
      </c>
      <c r="H49" s="42" t="s">
        <v>14</v>
      </c>
    </row>
    <row r="50" s="3" customFormat="1" ht="18" customHeight="1" spans="1:8">
      <c r="A50" s="42" t="s">
        <v>65</v>
      </c>
      <c r="B50" s="48"/>
      <c r="C50" s="42" t="s">
        <v>48</v>
      </c>
      <c r="D50" s="44">
        <v>146</v>
      </c>
      <c r="E50" s="45" t="s">
        <v>18</v>
      </c>
      <c r="F50" s="49"/>
      <c r="G50" s="42"/>
      <c r="H50" s="42" t="s">
        <v>14</v>
      </c>
    </row>
    <row r="51" s="3" customFormat="1" ht="18" customHeight="1" spans="1:8">
      <c r="A51" s="42" t="s">
        <v>66</v>
      </c>
      <c r="B51" s="43">
        <v>1009</v>
      </c>
      <c r="C51" s="42" t="s">
        <v>67</v>
      </c>
      <c r="D51" s="44" t="s">
        <v>33</v>
      </c>
      <c r="E51" s="45">
        <v>89.2</v>
      </c>
      <c r="F51" s="42">
        <v>89.2</v>
      </c>
      <c r="G51" s="42">
        <v>1</v>
      </c>
      <c r="H51" s="46" t="s">
        <v>12</v>
      </c>
    </row>
    <row r="52" s="3" customFormat="1" ht="18" customHeight="1" spans="1:8">
      <c r="A52" s="42" t="s">
        <v>68</v>
      </c>
      <c r="B52" s="47"/>
      <c r="C52" s="42" t="s">
        <v>67</v>
      </c>
      <c r="D52" s="44" t="s">
        <v>33</v>
      </c>
      <c r="E52" s="45">
        <v>52.4</v>
      </c>
      <c r="F52" s="42">
        <v>52.4</v>
      </c>
      <c r="G52" s="42">
        <v>2</v>
      </c>
      <c r="H52" s="42" t="s">
        <v>14</v>
      </c>
    </row>
    <row r="53" s="3" customFormat="1" ht="18" customHeight="1" spans="1:8">
      <c r="A53" s="42" t="s">
        <v>69</v>
      </c>
      <c r="B53" s="47"/>
      <c r="C53" s="42" t="s">
        <v>67</v>
      </c>
      <c r="D53" s="44" t="s">
        <v>33</v>
      </c>
      <c r="E53" s="45">
        <v>33.2</v>
      </c>
      <c r="F53" s="42">
        <v>33.2</v>
      </c>
      <c r="G53" s="42">
        <v>3</v>
      </c>
      <c r="H53" s="42" t="s">
        <v>14</v>
      </c>
    </row>
    <row r="54" s="3" customFormat="1" ht="18" customHeight="1" spans="1:8">
      <c r="A54" s="42" t="s">
        <v>70</v>
      </c>
      <c r="B54" s="47"/>
      <c r="C54" s="42" t="s">
        <v>67</v>
      </c>
      <c r="D54" s="44" t="s">
        <v>33</v>
      </c>
      <c r="E54" s="45" t="s">
        <v>18</v>
      </c>
      <c r="F54" s="42"/>
      <c r="G54" s="42"/>
      <c r="H54" s="42" t="s">
        <v>14</v>
      </c>
    </row>
    <row r="55" s="3" customFormat="1" ht="18" customHeight="1" spans="1:8">
      <c r="A55" s="42" t="s">
        <v>71</v>
      </c>
      <c r="B55" s="48"/>
      <c r="C55" s="42" t="s">
        <v>67</v>
      </c>
      <c r="D55" s="44" t="s">
        <v>33</v>
      </c>
      <c r="E55" s="45" t="s">
        <v>18</v>
      </c>
      <c r="F55" s="42"/>
      <c r="G55" s="42"/>
      <c r="H55" s="42" t="s">
        <v>14</v>
      </c>
    </row>
    <row r="56" s="3" customFormat="1" ht="18" customHeight="1" spans="1:8">
      <c r="A56" s="42" t="s">
        <v>72</v>
      </c>
      <c r="B56" s="43">
        <v>1010</v>
      </c>
      <c r="C56" s="42" t="s">
        <v>73</v>
      </c>
      <c r="D56" s="44" t="s">
        <v>33</v>
      </c>
      <c r="E56" s="45">
        <v>76.8</v>
      </c>
      <c r="F56" s="42">
        <v>76.8</v>
      </c>
      <c r="G56" s="42">
        <v>1</v>
      </c>
      <c r="H56" s="46" t="s">
        <v>12</v>
      </c>
    </row>
    <row r="57" s="3" customFormat="1" ht="18" customHeight="1" spans="1:8">
      <c r="A57" s="42" t="s">
        <v>74</v>
      </c>
      <c r="B57" s="47"/>
      <c r="C57" s="42" t="s">
        <v>73</v>
      </c>
      <c r="D57" s="44" t="s">
        <v>33</v>
      </c>
      <c r="E57" s="45">
        <v>71.6</v>
      </c>
      <c r="F57" s="42">
        <v>71.6</v>
      </c>
      <c r="G57" s="42">
        <v>2</v>
      </c>
      <c r="H57" s="42" t="s">
        <v>14</v>
      </c>
    </row>
    <row r="58" s="3" customFormat="1" ht="18" customHeight="1" spans="1:8">
      <c r="A58" s="42" t="s">
        <v>75</v>
      </c>
      <c r="B58" s="47"/>
      <c r="C58" s="42" t="s">
        <v>73</v>
      </c>
      <c r="D58" s="44" t="s">
        <v>33</v>
      </c>
      <c r="E58" s="45">
        <v>67.8</v>
      </c>
      <c r="F58" s="42">
        <v>67.8</v>
      </c>
      <c r="G58" s="42">
        <v>3</v>
      </c>
      <c r="H58" s="42" t="s">
        <v>14</v>
      </c>
    </row>
    <row r="59" s="3" customFormat="1" ht="18" customHeight="1" spans="1:8">
      <c r="A59" s="42" t="s">
        <v>76</v>
      </c>
      <c r="B59" s="47"/>
      <c r="C59" s="42" t="s">
        <v>73</v>
      </c>
      <c r="D59" s="44" t="s">
        <v>33</v>
      </c>
      <c r="E59" s="45">
        <v>67.6</v>
      </c>
      <c r="F59" s="42">
        <v>67.6</v>
      </c>
      <c r="G59" s="42">
        <v>4</v>
      </c>
      <c r="H59" s="42" t="s">
        <v>14</v>
      </c>
    </row>
    <row r="60" s="3" customFormat="1" ht="18" customHeight="1" spans="1:8">
      <c r="A60" s="42" t="s">
        <v>77</v>
      </c>
      <c r="B60" s="47"/>
      <c r="C60" s="42" t="s">
        <v>73</v>
      </c>
      <c r="D60" s="44" t="s">
        <v>33</v>
      </c>
      <c r="E60" s="45">
        <v>65.6</v>
      </c>
      <c r="F60" s="42">
        <v>65.6</v>
      </c>
      <c r="G60" s="42">
        <v>5</v>
      </c>
      <c r="H60" s="42" t="s">
        <v>14</v>
      </c>
    </row>
    <row r="61" s="3" customFormat="1" ht="18" customHeight="1" spans="1:8">
      <c r="A61" s="42" t="s">
        <v>78</v>
      </c>
      <c r="B61" s="47"/>
      <c r="C61" s="42" t="s">
        <v>73</v>
      </c>
      <c r="D61" s="44" t="s">
        <v>33</v>
      </c>
      <c r="E61" s="45">
        <v>65.4</v>
      </c>
      <c r="F61" s="42">
        <v>65.4</v>
      </c>
      <c r="G61" s="42">
        <v>6</v>
      </c>
      <c r="H61" s="42" t="s">
        <v>14</v>
      </c>
    </row>
    <row r="62" s="3" customFormat="1" ht="18" customHeight="1" spans="1:8">
      <c r="A62" s="42" t="s">
        <v>79</v>
      </c>
      <c r="B62" s="47"/>
      <c r="C62" s="42" t="s">
        <v>73</v>
      </c>
      <c r="D62" s="44" t="s">
        <v>33</v>
      </c>
      <c r="E62" s="44">
        <v>63</v>
      </c>
      <c r="F62" s="42">
        <v>63</v>
      </c>
      <c r="G62" s="42">
        <v>7</v>
      </c>
      <c r="H62" s="42" t="s">
        <v>14</v>
      </c>
    </row>
    <row r="63" s="3" customFormat="1" ht="18" customHeight="1" spans="1:8">
      <c r="A63" s="42" t="s">
        <v>80</v>
      </c>
      <c r="B63" s="47"/>
      <c r="C63" s="42" t="s">
        <v>73</v>
      </c>
      <c r="D63" s="44" t="s">
        <v>33</v>
      </c>
      <c r="E63" s="44">
        <v>61</v>
      </c>
      <c r="F63" s="42">
        <v>61</v>
      </c>
      <c r="G63" s="42">
        <v>8</v>
      </c>
      <c r="H63" s="42" t="s">
        <v>14</v>
      </c>
    </row>
    <row r="64" s="3" customFormat="1" ht="18" customHeight="1" spans="1:8">
      <c r="A64" s="42" t="s">
        <v>81</v>
      </c>
      <c r="B64" s="47"/>
      <c r="C64" s="42" t="s">
        <v>73</v>
      </c>
      <c r="D64" s="44" t="s">
        <v>33</v>
      </c>
      <c r="E64" s="44">
        <v>61</v>
      </c>
      <c r="F64" s="42">
        <v>61</v>
      </c>
      <c r="G64" s="42">
        <v>8</v>
      </c>
      <c r="H64" s="42" t="s">
        <v>14</v>
      </c>
    </row>
    <row r="65" s="3" customFormat="1" ht="18" customHeight="1" spans="1:8">
      <c r="A65" s="42" t="s">
        <v>82</v>
      </c>
      <c r="B65" s="47"/>
      <c r="C65" s="42" t="s">
        <v>73</v>
      </c>
      <c r="D65" s="44" t="s">
        <v>33</v>
      </c>
      <c r="E65" s="45">
        <v>55.2</v>
      </c>
      <c r="F65" s="42">
        <v>55.2</v>
      </c>
      <c r="G65" s="42">
        <v>10</v>
      </c>
      <c r="H65" s="42" t="s">
        <v>14</v>
      </c>
    </row>
    <row r="66" s="3" customFormat="1" ht="18" customHeight="1" spans="1:8">
      <c r="A66" s="42" t="s">
        <v>83</v>
      </c>
      <c r="B66" s="47"/>
      <c r="C66" s="42" t="s">
        <v>73</v>
      </c>
      <c r="D66" s="44" t="s">
        <v>33</v>
      </c>
      <c r="E66" s="45" t="s">
        <v>18</v>
      </c>
      <c r="F66" s="42"/>
      <c r="G66" s="42"/>
      <c r="H66" s="42" t="s">
        <v>14</v>
      </c>
    </row>
    <row r="67" s="3" customFormat="1" ht="18" customHeight="1" spans="1:8">
      <c r="A67" s="42" t="s">
        <v>84</v>
      </c>
      <c r="B67" s="47"/>
      <c r="C67" s="42" t="s">
        <v>73</v>
      </c>
      <c r="D67" s="44" t="s">
        <v>33</v>
      </c>
      <c r="E67" s="45" t="s">
        <v>18</v>
      </c>
      <c r="F67" s="42"/>
      <c r="G67" s="42"/>
      <c r="H67" s="42" t="s">
        <v>14</v>
      </c>
    </row>
    <row r="68" s="3" customFormat="1" ht="18" customHeight="1" spans="1:8">
      <c r="A68" s="42" t="s">
        <v>85</v>
      </c>
      <c r="B68" s="47"/>
      <c r="C68" s="42" t="s">
        <v>73</v>
      </c>
      <c r="D68" s="44" t="s">
        <v>33</v>
      </c>
      <c r="E68" s="45" t="s">
        <v>18</v>
      </c>
      <c r="F68" s="42"/>
      <c r="G68" s="42"/>
      <c r="H68" s="42" t="s">
        <v>14</v>
      </c>
    </row>
    <row r="69" s="3" customFormat="1" ht="18" customHeight="1" spans="1:8">
      <c r="A69" s="42" t="s">
        <v>86</v>
      </c>
      <c r="B69" s="47"/>
      <c r="C69" s="42" t="s">
        <v>73</v>
      </c>
      <c r="D69" s="44" t="s">
        <v>33</v>
      </c>
      <c r="E69" s="45" t="s">
        <v>18</v>
      </c>
      <c r="F69" s="42"/>
      <c r="G69" s="42"/>
      <c r="H69" s="42" t="s">
        <v>14</v>
      </c>
    </row>
    <row r="70" s="3" customFormat="1" ht="18" customHeight="1" spans="1:8">
      <c r="A70" s="42" t="s">
        <v>87</v>
      </c>
      <c r="B70" s="47"/>
      <c r="C70" s="42" t="s">
        <v>73</v>
      </c>
      <c r="D70" s="44" t="s">
        <v>33</v>
      </c>
      <c r="E70" s="45" t="s">
        <v>18</v>
      </c>
      <c r="F70" s="42"/>
      <c r="G70" s="42"/>
      <c r="H70" s="42" t="s">
        <v>14</v>
      </c>
    </row>
    <row r="71" s="3" customFormat="1" ht="18" customHeight="1" spans="1:8">
      <c r="A71" s="42" t="s">
        <v>88</v>
      </c>
      <c r="B71" s="47"/>
      <c r="C71" s="42" t="s">
        <v>73</v>
      </c>
      <c r="D71" s="44" t="s">
        <v>33</v>
      </c>
      <c r="E71" s="45" t="s">
        <v>18</v>
      </c>
      <c r="F71" s="42"/>
      <c r="G71" s="42"/>
      <c r="H71" s="42" t="s">
        <v>14</v>
      </c>
    </row>
    <row r="72" s="3" customFormat="1" ht="18" customHeight="1" spans="1:8">
      <c r="A72" s="42" t="s">
        <v>89</v>
      </c>
      <c r="B72" s="47"/>
      <c r="C72" s="42" t="s">
        <v>73</v>
      </c>
      <c r="D72" s="44" t="s">
        <v>33</v>
      </c>
      <c r="E72" s="45" t="s">
        <v>18</v>
      </c>
      <c r="F72" s="42"/>
      <c r="G72" s="42"/>
      <c r="H72" s="42" t="s">
        <v>14</v>
      </c>
    </row>
    <row r="73" s="3" customFormat="1" ht="18" customHeight="1" spans="1:8">
      <c r="A73" s="42" t="s">
        <v>90</v>
      </c>
      <c r="B73" s="47"/>
      <c r="C73" s="42" t="s">
        <v>73</v>
      </c>
      <c r="D73" s="44" t="s">
        <v>33</v>
      </c>
      <c r="E73" s="45" t="s">
        <v>18</v>
      </c>
      <c r="F73" s="42"/>
      <c r="G73" s="42"/>
      <c r="H73" s="42" t="s">
        <v>14</v>
      </c>
    </row>
    <row r="74" s="3" customFormat="1" ht="18" customHeight="1" spans="1:8">
      <c r="A74" s="42" t="s">
        <v>91</v>
      </c>
      <c r="B74" s="47"/>
      <c r="C74" s="42" t="s">
        <v>73</v>
      </c>
      <c r="D74" s="44" t="s">
        <v>33</v>
      </c>
      <c r="E74" s="45" t="s">
        <v>18</v>
      </c>
      <c r="F74" s="42"/>
      <c r="G74" s="42"/>
      <c r="H74" s="42" t="s">
        <v>14</v>
      </c>
    </row>
    <row r="75" s="3" customFormat="1" ht="18" customHeight="1" spans="1:8">
      <c r="A75" s="42" t="s">
        <v>92</v>
      </c>
      <c r="B75" s="47"/>
      <c r="C75" s="42" t="s">
        <v>73</v>
      </c>
      <c r="D75" s="44" t="s">
        <v>33</v>
      </c>
      <c r="E75" s="45" t="s">
        <v>18</v>
      </c>
      <c r="F75" s="42"/>
      <c r="G75" s="42"/>
      <c r="H75" s="42" t="s">
        <v>14</v>
      </c>
    </row>
    <row r="76" s="3" customFormat="1" ht="18" customHeight="1" spans="1:8">
      <c r="A76" s="42" t="s">
        <v>93</v>
      </c>
      <c r="B76" s="48"/>
      <c r="C76" s="42" t="s">
        <v>73</v>
      </c>
      <c r="D76" s="44" t="s">
        <v>33</v>
      </c>
      <c r="E76" s="45" t="s">
        <v>18</v>
      </c>
      <c r="F76" s="42"/>
      <c r="G76" s="42"/>
      <c r="H76" s="42" t="s">
        <v>14</v>
      </c>
    </row>
    <row r="77" s="3" customFormat="1" ht="18" customHeight="1" spans="1:8">
      <c r="A77" s="42" t="s">
        <v>94</v>
      </c>
      <c r="B77" s="43">
        <v>1011</v>
      </c>
      <c r="C77" s="42" t="s">
        <v>73</v>
      </c>
      <c r="D77" s="44">
        <v>152</v>
      </c>
      <c r="E77" s="45">
        <v>56.4</v>
      </c>
      <c r="F77" s="42">
        <f>D77/2*50%+E77*50%</f>
        <v>66.2</v>
      </c>
      <c r="G77" s="42">
        <v>1</v>
      </c>
      <c r="H77" s="42" t="s">
        <v>14</v>
      </c>
    </row>
    <row r="78" s="3" customFormat="1" ht="18" customHeight="1" spans="1:8">
      <c r="A78" s="42" t="s">
        <v>95</v>
      </c>
      <c r="B78" s="47"/>
      <c r="C78" s="42" t="s">
        <v>73</v>
      </c>
      <c r="D78" s="44">
        <v>144</v>
      </c>
      <c r="E78" s="45">
        <v>56.6</v>
      </c>
      <c r="F78" s="42">
        <f>D78/2*50%+E78*50%</f>
        <v>64.3</v>
      </c>
      <c r="G78" s="42">
        <v>2</v>
      </c>
      <c r="H78" s="42" t="s">
        <v>14</v>
      </c>
    </row>
    <row r="79" s="3" customFormat="1" ht="18" customHeight="1" spans="1:8">
      <c r="A79" s="42" t="s">
        <v>96</v>
      </c>
      <c r="B79" s="47"/>
      <c r="C79" s="42" t="s">
        <v>73</v>
      </c>
      <c r="D79" s="44">
        <v>151</v>
      </c>
      <c r="E79" s="45">
        <v>51.4</v>
      </c>
      <c r="F79" s="42">
        <f>D79/2*50%+E79*50%</f>
        <v>63.45</v>
      </c>
      <c r="G79" s="42">
        <v>3</v>
      </c>
      <c r="H79" s="42" t="s">
        <v>14</v>
      </c>
    </row>
    <row r="80" s="3" customFormat="1" ht="18" customHeight="1" spans="1:8">
      <c r="A80" s="42" t="s">
        <v>97</v>
      </c>
      <c r="B80" s="47"/>
      <c r="C80" s="42" t="s">
        <v>73</v>
      </c>
      <c r="D80" s="44">
        <v>142</v>
      </c>
      <c r="E80" s="45">
        <v>52.8</v>
      </c>
      <c r="F80" s="42">
        <f>D80/2*50%+E80*50%</f>
        <v>61.9</v>
      </c>
      <c r="G80" s="42">
        <v>4</v>
      </c>
      <c r="H80" s="42" t="s">
        <v>14</v>
      </c>
    </row>
    <row r="81" s="3" customFormat="1" ht="18" customHeight="1" spans="1:8">
      <c r="A81" s="42" t="s">
        <v>98</v>
      </c>
      <c r="B81" s="48"/>
      <c r="C81" s="42" t="s">
        <v>73</v>
      </c>
      <c r="D81" s="44">
        <v>144</v>
      </c>
      <c r="E81" s="45" t="s">
        <v>18</v>
      </c>
      <c r="F81" s="42"/>
      <c r="G81" s="42"/>
      <c r="H81" s="42" t="s">
        <v>14</v>
      </c>
    </row>
    <row r="82" s="3" customFormat="1" ht="18" customHeight="1" spans="1:8">
      <c r="A82" s="42" t="s">
        <v>99</v>
      </c>
      <c r="B82" s="43">
        <v>1012</v>
      </c>
      <c r="C82" s="42" t="s">
        <v>100</v>
      </c>
      <c r="D82" s="44">
        <v>144</v>
      </c>
      <c r="E82" s="45">
        <v>82.4</v>
      </c>
      <c r="F82" s="42">
        <f t="shared" ref="F82:F91" si="2">D82/2*50%+E82*50%</f>
        <v>77.2</v>
      </c>
      <c r="G82" s="42">
        <v>1</v>
      </c>
      <c r="H82" s="46" t="s">
        <v>12</v>
      </c>
    </row>
    <row r="83" s="3" customFormat="1" ht="18" customHeight="1" spans="1:8">
      <c r="A83" s="42" t="s">
        <v>101</v>
      </c>
      <c r="B83" s="47"/>
      <c r="C83" s="42" t="s">
        <v>100</v>
      </c>
      <c r="D83" s="44">
        <v>143</v>
      </c>
      <c r="E83" s="45">
        <v>62.4</v>
      </c>
      <c r="F83" s="42">
        <f t="shared" si="2"/>
        <v>66.95</v>
      </c>
      <c r="G83" s="42">
        <v>2</v>
      </c>
      <c r="H83" s="42" t="s">
        <v>14</v>
      </c>
    </row>
    <row r="84" s="3" customFormat="1" ht="18" customHeight="1" spans="1:8">
      <c r="A84" s="42" t="s">
        <v>102</v>
      </c>
      <c r="B84" s="47"/>
      <c r="C84" s="42" t="s">
        <v>100</v>
      </c>
      <c r="D84" s="44">
        <v>143</v>
      </c>
      <c r="E84" s="45">
        <v>62.2</v>
      </c>
      <c r="F84" s="42">
        <f t="shared" si="2"/>
        <v>66.85</v>
      </c>
      <c r="G84" s="42">
        <v>3</v>
      </c>
      <c r="H84" s="42" t="s">
        <v>14</v>
      </c>
    </row>
    <row r="85" s="3" customFormat="1" ht="18" customHeight="1" spans="1:8">
      <c r="A85" s="42" t="s">
        <v>103</v>
      </c>
      <c r="B85" s="47"/>
      <c r="C85" s="42" t="s">
        <v>100</v>
      </c>
      <c r="D85" s="44">
        <v>146</v>
      </c>
      <c r="E85" s="45">
        <v>53.8</v>
      </c>
      <c r="F85" s="42">
        <f t="shared" si="2"/>
        <v>63.4</v>
      </c>
      <c r="G85" s="42">
        <v>4</v>
      </c>
      <c r="H85" s="42" t="s">
        <v>14</v>
      </c>
    </row>
    <row r="86" s="3" customFormat="1" ht="18" customHeight="1" spans="1:8">
      <c r="A86" s="42" t="s">
        <v>104</v>
      </c>
      <c r="B86" s="48"/>
      <c r="C86" s="42" t="s">
        <v>100</v>
      </c>
      <c r="D86" s="44">
        <v>142</v>
      </c>
      <c r="E86" s="44">
        <v>53</v>
      </c>
      <c r="F86" s="42">
        <f t="shared" si="2"/>
        <v>62</v>
      </c>
      <c r="G86" s="42">
        <v>5</v>
      </c>
      <c r="H86" s="42" t="s">
        <v>14</v>
      </c>
    </row>
    <row r="87" s="3" customFormat="1" ht="18" customHeight="1" spans="1:8">
      <c r="A87" s="42" t="s">
        <v>105</v>
      </c>
      <c r="B87" s="43">
        <v>1013</v>
      </c>
      <c r="C87" s="42" t="s">
        <v>106</v>
      </c>
      <c r="D87" s="44">
        <v>155</v>
      </c>
      <c r="E87" s="45">
        <v>51.2</v>
      </c>
      <c r="F87" s="42">
        <f t="shared" si="2"/>
        <v>64.35</v>
      </c>
      <c r="G87" s="42">
        <v>1</v>
      </c>
      <c r="H87" s="42" t="s">
        <v>14</v>
      </c>
    </row>
    <row r="88" s="3" customFormat="1" ht="18" customHeight="1" spans="1:8">
      <c r="A88" s="42" t="s">
        <v>107</v>
      </c>
      <c r="B88" s="47"/>
      <c r="C88" s="42" t="s">
        <v>106</v>
      </c>
      <c r="D88" s="44">
        <v>147</v>
      </c>
      <c r="E88" s="45">
        <v>53.8</v>
      </c>
      <c r="F88" s="42">
        <f t="shared" si="2"/>
        <v>63.65</v>
      </c>
      <c r="G88" s="42">
        <v>2</v>
      </c>
      <c r="H88" s="42" t="s">
        <v>14</v>
      </c>
    </row>
    <row r="89" s="3" customFormat="1" ht="18" customHeight="1" spans="1:8">
      <c r="A89" s="42" t="s">
        <v>108</v>
      </c>
      <c r="B89" s="47"/>
      <c r="C89" s="42" t="s">
        <v>106</v>
      </c>
      <c r="D89" s="44">
        <v>138</v>
      </c>
      <c r="E89" s="45">
        <v>51.2</v>
      </c>
      <c r="F89" s="42">
        <f t="shared" si="2"/>
        <v>60.1</v>
      </c>
      <c r="G89" s="42">
        <v>3</v>
      </c>
      <c r="H89" s="42" t="s">
        <v>14</v>
      </c>
    </row>
    <row r="90" s="3" customFormat="1" ht="18" customHeight="1" spans="1:8">
      <c r="A90" s="42" t="s">
        <v>109</v>
      </c>
      <c r="B90" s="47"/>
      <c r="C90" s="42" t="s">
        <v>106</v>
      </c>
      <c r="D90" s="44">
        <v>138</v>
      </c>
      <c r="E90" s="45">
        <v>47.2</v>
      </c>
      <c r="F90" s="42">
        <f t="shared" si="2"/>
        <v>58.1</v>
      </c>
      <c r="G90" s="42">
        <v>4</v>
      </c>
      <c r="H90" s="42" t="s">
        <v>14</v>
      </c>
    </row>
    <row r="91" s="3" customFormat="1" ht="18" customHeight="1" spans="1:8">
      <c r="A91" s="42" t="s">
        <v>110</v>
      </c>
      <c r="B91" s="47"/>
      <c r="C91" s="42" t="s">
        <v>106</v>
      </c>
      <c r="D91" s="44">
        <v>140</v>
      </c>
      <c r="E91" s="45">
        <v>37.6</v>
      </c>
      <c r="F91" s="42">
        <f t="shared" si="2"/>
        <v>53.8</v>
      </c>
      <c r="G91" s="42">
        <v>5</v>
      </c>
      <c r="H91" s="42" t="s">
        <v>14</v>
      </c>
    </row>
    <row r="92" s="3" customFormat="1" ht="18" customHeight="1" spans="1:8">
      <c r="A92" s="42" t="s">
        <v>111</v>
      </c>
      <c r="B92" s="47"/>
      <c r="C92" s="42" t="s">
        <v>106</v>
      </c>
      <c r="D92" s="44">
        <v>139</v>
      </c>
      <c r="E92" s="45" t="s">
        <v>18</v>
      </c>
      <c r="F92" s="42"/>
      <c r="G92" s="42"/>
      <c r="H92" s="42" t="s">
        <v>14</v>
      </c>
    </row>
    <row r="93" s="3" customFormat="1" ht="18" customHeight="1" spans="1:8">
      <c r="A93" s="42" t="s">
        <v>112</v>
      </c>
      <c r="B93" s="48"/>
      <c r="C93" s="42" t="s">
        <v>106</v>
      </c>
      <c r="D93" s="44">
        <v>138</v>
      </c>
      <c r="E93" s="45" t="s">
        <v>18</v>
      </c>
      <c r="F93" s="42"/>
      <c r="G93" s="42"/>
      <c r="H93" s="42" t="s">
        <v>14</v>
      </c>
    </row>
    <row r="94" s="3" customFormat="1" ht="18" customHeight="1" spans="1:8">
      <c r="A94" s="42" t="s">
        <v>113</v>
      </c>
      <c r="B94" s="43">
        <v>1014</v>
      </c>
      <c r="C94" s="42" t="s">
        <v>114</v>
      </c>
      <c r="D94" s="44" t="s">
        <v>33</v>
      </c>
      <c r="E94" s="44">
        <v>41</v>
      </c>
      <c r="F94" s="42">
        <v>41</v>
      </c>
      <c r="G94" s="42">
        <v>1</v>
      </c>
      <c r="H94" s="42" t="s">
        <v>14</v>
      </c>
    </row>
    <row r="95" s="3" customFormat="1" ht="18" customHeight="1" spans="1:8">
      <c r="A95" s="42" t="s">
        <v>115</v>
      </c>
      <c r="B95" s="47"/>
      <c r="C95" s="42" t="s">
        <v>114</v>
      </c>
      <c r="D95" s="44" t="s">
        <v>33</v>
      </c>
      <c r="E95" s="45" t="s">
        <v>18</v>
      </c>
      <c r="F95" s="42"/>
      <c r="G95" s="42"/>
      <c r="H95" s="42" t="s">
        <v>14</v>
      </c>
    </row>
    <row r="96" s="3" customFormat="1" ht="18" customHeight="1" spans="1:8">
      <c r="A96" s="42" t="s">
        <v>116</v>
      </c>
      <c r="B96" s="47"/>
      <c r="C96" s="42" t="s">
        <v>114</v>
      </c>
      <c r="D96" s="44" t="s">
        <v>33</v>
      </c>
      <c r="E96" s="45" t="s">
        <v>18</v>
      </c>
      <c r="F96" s="42"/>
      <c r="G96" s="42"/>
      <c r="H96" s="42" t="s">
        <v>14</v>
      </c>
    </row>
    <row r="97" s="3" customFormat="1" ht="18" customHeight="1" spans="1:8">
      <c r="A97" s="42" t="s">
        <v>117</v>
      </c>
      <c r="B97" s="47"/>
      <c r="C97" s="42" t="s">
        <v>114</v>
      </c>
      <c r="D97" s="44" t="s">
        <v>33</v>
      </c>
      <c r="E97" s="45" t="s">
        <v>18</v>
      </c>
      <c r="F97" s="42"/>
      <c r="G97" s="42"/>
      <c r="H97" s="42" t="s">
        <v>14</v>
      </c>
    </row>
    <row r="98" s="3" customFormat="1" ht="18" customHeight="1" spans="1:8">
      <c r="A98" s="42" t="s">
        <v>118</v>
      </c>
      <c r="B98" s="48"/>
      <c r="C98" s="42" t="s">
        <v>114</v>
      </c>
      <c r="D98" s="44" t="s">
        <v>33</v>
      </c>
      <c r="E98" s="45" t="s">
        <v>18</v>
      </c>
      <c r="F98" s="42"/>
      <c r="G98" s="42"/>
      <c r="H98" s="42" t="s">
        <v>14</v>
      </c>
    </row>
    <row r="99" s="3" customFormat="1" ht="18" customHeight="1" spans="1:8">
      <c r="A99" s="42" t="s">
        <v>119</v>
      </c>
      <c r="B99" s="43">
        <v>1015</v>
      </c>
      <c r="C99" s="42" t="s">
        <v>114</v>
      </c>
      <c r="D99" s="44">
        <v>146</v>
      </c>
      <c r="E99" s="45">
        <v>74.2</v>
      </c>
      <c r="F99" s="42">
        <f>D99/2*50%+E99*50%</f>
        <v>73.6</v>
      </c>
      <c r="G99" s="42">
        <v>1</v>
      </c>
      <c r="H99" s="46" t="s">
        <v>12</v>
      </c>
    </row>
    <row r="100" s="3" customFormat="1" ht="18" customHeight="1" spans="1:8">
      <c r="A100" s="42" t="s">
        <v>120</v>
      </c>
      <c r="B100" s="47"/>
      <c r="C100" s="42" t="s">
        <v>114</v>
      </c>
      <c r="D100" s="44">
        <v>141</v>
      </c>
      <c r="E100" s="45">
        <v>66.2</v>
      </c>
      <c r="F100" s="42">
        <f>D100/2*50%+E100*50%</f>
        <v>68.35</v>
      </c>
      <c r="G100" s="42">
        <v>2</v>
      </c>
      <c r="H100" s="42" t="s">
        <v>14</v>
      </c>
    </row>
    <row r="101" s="3" customFormat="1" ht="18" customHeight="1" spans="1:8">
      <c r="A101" s="42" t="s">
        <v>121</v>
      </c>
      <c r="B101" s="47"/>
      <c r="C101" s="42" t="s">
        <v>114</v>
      </c>
      <c r="D101" s="44">
        <v>139</v>
      </c>
      <c r="E101" s="45">
        <v>57.4</v>
      </c>
      <c r="F101" s="42">
        <f>D101/2*50%+E101*50%</f>
        <v>63.45</v>
      </c>
      <c r="G101" s="42">
        <v>3</v>
      </c>
      <c r="H101" s="42" t="s">
        <v>14</v>
      </c>
    </row>
    <row r="102" s="3" customFormat="1" ht="18" customHeight="1" spans="1:8">
      <c r="A102" s="42" t="s">
        <v>122</v>
      </c>
      <c r="B102" s="47"/>
      <c r="C102" s="42" t="s">
        <v>114</v>
      </c>
      <c r="D102" s="44">
        <v>141</v>
      </c>
      <c r="E102" s="45">
        <v>56.2</v>
      </c>
      <c r="F102" s="42">
        <f>D102/2*50%+E102*50%</f>
        <v>63.35</v>
      </c>
      <c r="G102" s="42">
        <v>4</v>
      </c>
      <c r="H102" s="42" t="s">
        <v>14</v>
      </c>
    </row>
    <row r="103" s="3" customFormat="1" ht="18" customHeight="1" spans="1:8">
      <c r="A103" s="42" t="s">
        <v>123</v>
      </c>
      <c r="B103" s="47"/>
      <c r="C103" s="42" t="s">
        <v>114</v>
      </c>
      <c r="D103" s="44">
        <v>137</v>
      </c>
      <c r="E103" s="44">
        <v>51</v>
      </c>
      <c r="F103" s="42">
        <f>D103/2*50%+E103*50%</f>
        <v>59.75</v>
      </c>
      <c r="G103" s="42">
        <v>5</v>
      </c>
      <c r="H103" s="42" t="s">
        <v>14</v>
      </c>
    </row>
    <row r="104" s="3" customFormat="1" ht="18" customHeight="1" spans="1:8">
      <c r="A104" s="42" t="s">
        <v>124</v>
      </c>
      <c r="B104" s="48"/>
      <c r="C104" s="42" t="s">
        <v>114</v>
      </c>
      <c r="D104" s="44">
        <v>137</v>
      </c>
      <c r="E104" s="45" t="s">
        <v>18</v>
      </c>
      <c r="F104" s="42"/>
      <c r="G104" s="42"/>
      <c r="H104" s="42" t="s">
        <v>14</v>
      </c>
    </row>
    <row r="105" s="3" customFormat="1" ht="18" customHeight="1" spans="1:8">
      <c r="A105" s="42" t="s">
        <v>125</v>
      </c>
      <c r="B105" s="43">
        <v>1016</v>
      </c>
      <c r="C105" s="42" t="s">
        <v>126</v>
      </c>
      <c r="D105" s="44" t="s">
        <v>33</v>
      </c>
      <c r="E105" s="45">
        <v>59.2</v>
      </c>
      <c r="F105" s="42">
        <v>59.2</v>
      </c>
      <c r="G105" s="42">
        <v>1</v>
      </c>
      <c r="H105" s="42" t="s">
        <v>14</v>
      </c>
    </row>
    <row r="106" s="3" customFormat="1" ht="18" customHeight="1" spans="1:8">
      <c r="A106" s="42" t="s">
        <v>127</v>
      </c>
      <c r="B106" s="47"/>
      <c r="C106" s="42" t="s">
        <v>126</v>
      </c>
      <c r="D106" s="44" t="s">
        <v>33</v>
      </c>
      <c r="E106" s="45">
        <v>47.2</v>
      </c>
      <c r="F106" s="42">
        <v>47.2</v>
      </c>
      <c r="G106" s="42">
        <v>2</v>
      </c>
      <c r="H106" s="42" t="s">
        <v>14</v>
      </c>
    </row>
    <row r="107" s="3" customFormat="1" ht="18" customHeight="1" spans="1:8">
      <c r="A107" s="42" t="s">
        <v>128</v>
      </c>
      <c r="B107" s="47"/>
      <c r="C107" s="42" t="s">
        <v>126</v>
      </c>
      <c r="D107" s="44" t="s">
        <v>33</v>
      </c>
      <c r="E107" s="45">
        <v>46.8</v>
      </c>
      <c r="F107" s="42">
        <v>46.8</v>
      </c>
      <c r="G107" s="42">
        <v>3</v>
      </c>
      <c r="H107" s="42" t="s">
        <v>14</v>
      </c>
    </row>
    <row r="108" s="3" customFormat="1" ht="18" customHeight="1" spans="1:8">
      <c r="A108" s="42" t="s">
        <v>129</v>
      </c>
      <c r="B108" s="47"/>
      <c r="C108" s="42" t="s">
        <v>126</v>
      </c>
      <c r="D108" s="44" t="s">
        <v>33</v>
      </c>
      <c r="E108" s="45">
        <v>35.2</v>
      </c>
      <c r="F108" s="42">
        <v>35.2</v>
      </c>
      <c r="G108" s="42">
        <v>4</v>
      </c>
      <c r="H108" s="42" t="s">
        <v>14</v>
      </c>
    </row>
    <row r="109" s="3" customFormat="1" ht="18" customHeight="1" spans="1:8">
      <c r="A109" s="42" t="s">
        <v>130</v>
      </c>
      <c r="B109" s="47"/>
      <c r="C109" s="42" t="s">
        <v>126</v>
      </c>
      <c r="D109" s="44" t="s">
        <v>33</v>
      </c>
      <c r="E109" s="45">
        <v>34.8</v>
      </c>
      <c r="F109" s="42">
        <v>34.8</v>
      </c>
      <c r="G109" s="42">
        <v>5</v>
      </c>
      <c r="H109" s="42" t="s">
        <v>14</v>
      </c>
    </row>
    <row r="110" s="3" customFormat="1" ht="18" customHeight="1" spans="1:8">
      <c r="A110" s="42" t="s">
        <v>131</v>
      </c>
      <c r="B110" s="47"/>
      <c r="C110" s="42" t="s">
        <v>126</v>
      </c>
      <c r="D110" s="44" t="s">
        <v>33</v>
      </c>
      <c r="E110" s="45">
        <v>31.2</v>
      </c>
      <c r="F110" s="42">
        <v>31.2</v>
      </c>
      <c r="G110" s="42">
        <v>6</v>
      </c>
      <c r="H110" s="42" t="s">
        <v>14</v>
      </c>
    </row>
    <row r="111" s="3" customFormat="1" ht="18" customHeight="1" spans="1:8">
      <c r="A111" s="42" t="s">
        <v>132</v>
      </c>
      <c r="B111" s="47"/>
      <c r="C111" s="42" t="s">
        <v>126</v>
      </c>
      <c r="D111" s="44" t="s">
        <v>33</v>
      </c>
      <c r="E111" s="45" t="s">
        <v>18</v>
      </c>
      <c r="F111" s="42"/>
      <c r="G111" s="42"/>
      <c r="H111" s="42" t="s">
        <v>14</v>
      </c>
    </row>
    <row r="112" s="3" customFormat="1" ht="18" customHeight="1" spans="1:8">
      <c r="A112" s="42" t="s">
        <v>133</v>
      </c>
      <c r="B112" s="47"/>
      <c r="C112" s="42" t="s">
        <v>126</v>
      </c>
      <c r="D112" s="44" t="s">
        <v>33</v>
      </c>
      <c r="E112" s="45" t="s">
        <v>18</v>
      </c>
      <c r="F112" s="42"/>
      <c r="G112" s="42"/>
      <c r="H112" s="42" t="s">
        <v>14</v>
      </c>
    </row>
    <row r="113" s="3" customFormat="1" ht="18" customHeight="1" spans="1:8">
      <c r="A113" s="42" t="s">
        <v>134</v>
      </c>
      <c r="B113" s="47"/>
      <c r="C113" s="42" t="s">
        <v>126</v>
      </c>
      <c r="D113" s="44" t="s">
        <v>33</v>
      </c>
      <c r="E113" s="45" t="s">
        <v>18</v>
      </c>
      <c r="F113" s="42"/>
      <c r="G113" s="42"/>
      <c r="H113" s="42" t="s">
        <v>14</v>
      </c>
    </row>
    <row r="114" s="3" customFormat="1" ht="18" customHeight="1" spans="1:8">
      <c r="A114" s="42" t="s">
        <v>135</v>
      </c>
      <c r="B114" s="47"/>
      <c r="C114" s="42" t="s">
        <v>126</v>
      </c>
      <c r="D114" s="44" t="s">
        <v>33</v>
      </c>
      <c r="E114" s="45" t="s">
        <v>18</v>
      </c>
      <c r="F114" s="42"/>
      <c r="G114" s="42"/>
      <c r="H114" s="42" t="s">
        <v>14</v>
      </c>
    </row>
    <row r="115" s="3" customFormat="1" ht="18" customHeight="1" spans="1:8">
      <c r="A115" s="42" t="s">
        <v>136</v>
      </c>
      <c r="B115" s="47"/>
      <c r="C115" s="42" t="s">
        <v>126</v>
      </c>
      <c r="D115" s="44" t="s">
        <v>33</v>
      </c>
      <c r="E115" s="45" t="s">
        <v>18</v>
      </c>
      <c r="F115" s="42"/>
      <c r="G115" s="42"/>
      <c r="H115" s="42" t="s">
        <v>14</v>
      </c>
    </row>
    <row r="116" s="3" customFormat="1" ht="18" customHeight="1" spans="1:8">
      <c r="A116" s="42" t="s">
        <v>137</v>
      </c>
      <c r="B116" s="47"/>
      <c r="C116" s="42" t="s">
        <v>126</v>
      </c>
      <c r="D116" s="44" t="s">
        <v>33</v>
      </c>
      <c r="E116" s="45" t="s">
        <v>18</v>
      </c>
      <c r="F116" s="42"/>
      <c r="G116" s="42"/>
      <c r="H116" s="42" t="s">
        <v>14</v>
      </c>
    </row>
    <row r="117" s="3" customFormat="1" ht="18" customHeight="1" spans="1:8">
      <c r="A117" s="42" t="s">
        <v>138</v>
      </c>
      <c r="B117" s="47"/>
      <c r="C117" s="42" t="s">
        <v>126</v>
      </c>
      <c r="D117" s="44" t="s">
        <v>33</v>
      </c>
      <c r="E117" s="45" t="s">
        <v>18</v>
      </c>
      <c r="F117" s="42"/>
      <c r="G117" s="42"/>
      <c r="H117" s="42" t="s">
        <v>14</v>
      </c>
    </row>
    <row r="118" s="3" customFormat="1" ht="18" customHeight="1" spans="1:8">
      <c r="A118" s="42" t="s">
        <v>139</v>
      </c>
      <c r="B118" s="47"/>
      <c r="C118" s="42" t="s">
        <v>126</v>
      </c>
      <c r="D118" s="44" t="s">
        <v>33</v>
      </c>
      <c r="E118" s="45" t="s">
        <v>18</v>
      </c>
      <c r="F118" s="42"/>
      <c r="G118" s="42"/>
      <c r="H118" s="42" t="s">
        <v>14</v>
      </c>
    </row>
    <row r="119" s="3" customFormat="1" ht="18" customHeight="1" spans="1:8">
      <c r="A119" s="42" t="s">
        <v>140</v>
      </c>
      <c r="B119" s="48"/>
      <c r="C119" s="42" t="s">
        <v>126</v>
      </c>
      <c r="D119" s="44" t="s">
        <v>33</v>
      </c>
      <c r="E119" s="45" t="s">
        <v>18</v>
      </c>
      <c r="F119" s="42"/>
      <c r="G119" s="42"/>
      <c r="H119" s="42" t="s">
        <v>14</v>
      </c>
    </row>
    <row r="120" s="3" customFormat="1" ht="18" customHeight="1" spans="1:8">
      <c r="A120" s="42" t="s">
        <v>141</v>
      </c>
      <c r="B120" s="43">
        <v>1017</v>
      </c>
      <c r="C120" s="42" t="s">
        <v>126</v>
      </c>
      <c r="D120" s="44">
        <v>143</v>
      </c>
      <c r="E120" s="45">
        <v>55.8</v>
      </c>
      <c r="F120" s="42">
        <f>D120/2*50%+E120*50%</f>
        <v>63.65</v>
      </c>
      <c r="G120" s="42">
        <v>1</v>
      </c>
      <c r="H120" s="42" t="s">
        <v>14</v>
      </c>
    </row>
    <row r="121" s="3" customFormat="1" ht="18" customHeight="1" spans="1:8">
      <c r="A121" s="42" t="s">
        <v>142</v>
      </c>
      <c r="B121" s="47"/>
      <c r="C121" s="42" t="s">
        <v>126</v>
      </c>
      <c r="D121" s="44">
        <v>138</v>
      </c>
      <c r="E121" s="45">
        <v>55.2</v>
      </c>
      <c r="F121" s="42">
        <f>D121/2*50%+E121*50%</f>
        <v>62.1</v>
      </c>
      <c r="G121" s="42">
        <v>2</v>
      </c>
      <c r="H121" s="42" t="s">
        <v>14</v>
      </c>
    </row>
    <row r="122" s="3" customFormat="1" ht="18" customHeight="1" spans="1:8">
      <c r="A122" s="42" t="s">
        <v>143</v>
      </c>
      <c r="B122" s="47"/>
      <c r="C122" s="42" t="s">
        <v>126</v>
      </c>
      <c r="D122" s="44">
        <v>140</v>
      </c>
      <c r="E122" s="45">
        <v>43.6</v>
      </c>
      <c r="F122" s="42">
        <f>D122/2*50%+E122*50%</f>
        <v>56.8</v>
      </c>
      <c r="G122" s="42">
        <v>3</v>
      </c>
      <c r="H122" s="42" t="s">
        <v>14</v>
      </c>
    </row>
    <row r="123" s="3" customFormat="1" ht="18" customHeight="1" spans="1:8">
      <c r="A123" s="42" t="s">
        <v>144</v>
      </c>
      <c r="B123" s="47"/>
      <c r="C123" s="42" t="s">
        <v>126</v>
      </c>
      <c r="D123" s="44">
        <v>138</v>
      </c>
      <c r="E123" s="45">
        <v>38.8</v>
      </c>
      <c r="F123" s="42">
        <f>D123/2*50%+E123*50%</f>
        <v>53.9</v>
      </c>
      <c r="G123" s="42">
        <v>4</v>
      </c>
      <c r="H123" s="42" t="s">
        <v>14</v>
      </c>
    </row>
    <row r="124" s="3" customFormat="1" ht="18" customHeight="1" spans="1:8">
      <c r="A124" s="42" t="s">
        <v>145</v>
      </c>
      <c r="B124" s="48"/>
      <c r="C124" s="42" t="s">
        <v>126</v>
      </c>
      <c r="D124" s="44">
        <v>141</v>
      </c>
      <c r="E124" s="45" t="s">
        <v>18</v>
      </c>
      <c r="F124" s="42"/>
      <c r="G124" s="42"/>
      <c r="H124" s="42" t="s">
        <v>14</v>
      </c>
    </row>
    <row r="125" s="3" customFormat="1" ht="18" customHeight="1" spans="1:8">
      <c r="A125" s="42" t="s">
        <v>146</v>
      </c>
      <c r="B125" s="43">
        <v>1018</v>
      </c>
      <c r="C125" s="42" t="s">
        <v>147</v>
      </c>
      <c r="D125" s="44">
        <v>144</v>
      </c>
      <c r="E125" s="45">
        <v>57.2</v>
      </c>
      <c r="F125" s="42">
        <f t="shared" ref="F125:F132" si="3">D125/2*50%+E125*50%</f>
        <v>64.6</v>
      </c>
      <c r="G125" s="42">
        <v>1</v>
      </c>
      <c r="H125" s="42" t="s">
        <v>14</v>
      </c>
    </row>
    <row r="126" s="3" customFormat="1" ht="18" customHeight="1" spans="1:8">
      <c r="A126" s="42" t="s">
        <v>148</v>
      </c>
      <c r="B126" s="47"/>
      <c r="C126" s="42" t="s">
        <v>147</v>
      </c>
      <c r="D126" s="44">
        <v>146</v>
      </c>
      <c r="E126" s="45">
        <v>55.6</v>
      </c>
      <c r="F126" s="42">
        <f t="shared" si="3"/>
        <v>64.3</v>
      </c>
      <c r="G126" s="42">
        <v>2</v>
      </c>
      <c r="H126" s="42" t="s">
        <v>14</v>
      </c>
    </row>
    <row r="127" s="3" customFormat="1" ht="18" customHeight="1" spans="1:8">
      <c r="A127" s="42" t="s">
        <v>149</v>
      </c>
      <c r="B127" s="47"/>
      <c r="C127" s="42" t="s">
        <v>147</v>
      </c>
      <c r="D127" s="44">
        <v>141</v>
      </c>
      <c r="E127" s="45">
        <v>56.4</v>
      </c>
      <c r="F127" s="42">
        <f t="shared" si="3"/>
        <v>63.45</v>
      </c>
      <c r="G127" s="42">
        <v>3</v>
      </c>
      <c r="H127" s="42" t="s">
        <v>14</v>
      </c>
    </row>
    <row r="128" s="3" customFormat="1" ht="18" customHeight="1" spans="1:8">
      <c r="A128" s="42" t="s">
        <v>150</v>
      </c>
      <c r="B128" s="47"/>
      <c r="C128" s="42" t="s">
        <v>147</v>
      </c>
      <c r="D128" s="44">
        <v>139</v>
      </c>
      <c r="E128" s="44">
        <v>57</v>
      </c>
      <c r="F128" s="42">
        <f t="shared" si="3"/>
        <v>63.25</v>
      </c>
      <c r="G128" s="42">
        <v>4</v>
      </c>
      <c r="H128" s="42" t="s">
        <v>14</v>
      </c>
    </row>
    <row r="129" s="3" customFormat="1" ht="18" customHeight="1" spans="1:8">
      <c r="A129" s="42" t="s">
        <v>151</v>
      </c>
      <c r="B129" s="48"/>
      <c r="C129" s="42" t="s">
        <v>147</v>
      </c>
      <c r="D129" s="44">
        <v>137</v>
      </c>
      <c r="E129" s="45">
        <v>56.6</v>
      </c>
      <c r="F129" s="42">
        <f t="shared" si="3"/>
        <v>62.55</v>
      </c>
      <c r="G129" s="42">
        <v>5</v>
      </c>
      <c r="H129" s="42" t="s">
        <v>14</v>
      </c>
    </row>
    <row r="130" s="3" customFormat="1" ht="18" customHeight="1" spans="1:8">
      <c r="A130" s="42" t="s">
        <v>152</v>
      </c>
      <c r="B130" s="43">
        <v>1019</v>
      </c>
      <c r="C130" s="42" t="s">
        <v>153</v>
      </c>
      <c r="D130" s="44">
        <v>133</v>
      </c>
      <c r="E130" s="45">
        <v>73.6</v>
      </c>
      <c r="F130" s="42">
        <f t="shared" si="3"/>
        <v>70.05</v>
      </c>
      <c r="G130" s="42">
        <v>1</v>
      </c>
      <c r="H130" s="46" t="s">
        <v>12</v>
      </c>
    </row>
    <row r="131" s="3" customFormat="1" ht="18" customHeight="1" spans="1:8">
      <c r="A131" s="42" t="s">
        <v>154</v>
      </c>
      <c r="B131" s="47"/>
      <c r="C131" s="42" t="s">
        <v>153</v>
      </c>
      <c r="D131" s="44">
        <v>142</v>
      </c>
      <c r="E131" s="45">
        <v>51.8</v>
      </c>
      <c r="F131" s="42">
        <f t="shared" si="3"/>
        <v>61.4</v>
      </c>
      <c r="G131" s="42">
        <v>2</v>
      </c>
      <c r="H131" s="42" t="s">
        <v>14</v>
      </c>
    </row>
    <row r="132" s="3" customFormat="1" ht="18" customHeight="1" spans="1:8">
      <c r="A132" s="42" t="s">
        <v>155</v>
      </c>
      <c r="B132" s="47"/>
      <c r="C132" s="42" t="s">
        <v>153</v>
      </c>
      <c r="D132" s="44">
        <v>135</v>
      </c>
      <c r="E132" s="45">
        <v>51.6</v>
      </c>
      <c r="F132" s="42">
        <f t="shared" si="3"/>
        <v>59.55</v>
      </c>
      <c r="G132" s="42">
        <v>3</v>
      </c>
      <c r="H132" s="42" t="s">
        <v>14</v>
      </c>
    </row>
    <row r="133" s="3" customFormat="1" ht="18" customHeight="1" spans="1:8">
      <c r="A133" s="42" t="s">
        <v>156</v>
      </c>
      <c r="B133" s="47"/>
      <c r="C133" s="42" t="s">
        <v>153</v>
      </c>
      <c r="D133" s="44">
        <v>138</v>
      </c>
      <c r="E133" s="45" t="s">
        <v>18</v>
      </c>
      <c r="F133" s="42"/>
      <c r="G133" s="42"/>
      <c r="H133" s="42" t="s">
        <v>14</v>
      </c>
    </row>
    <row r="134" s="3" customFormat="1" ht="18" customHeight="1" spans="1:8">
      <c r="A134" s="42" t="s">
        <v>157</v>
      </c>
      <c r="B134" s="48"/>
      <c r="C134" s="42" t="s">
        <v>153</v>
      </c>
      <c r="D134" s="44">
        <v>134</v>
      </c>
      <c r="E134" s="45" t="s">
        <v>18</v>
      </c>
      <c r="F134" s="42"/>
      <c r="G134" s="42"/>
      <c r="H134" s="42" t="s">
        <v>14</v>
      </c>
    </row>
    <row r="135" s="3" customFormat="1" ht="18" customHeight="1" spans="1:8">
      <c r="A135" s="42" t="s">
        <v>158</v>
      </c>
      <c r="B135" s="43">
        <v>1020</v>
      </c>
      <c r="C135" s="42" t="s">
        <v>159</v>
      </c>
      <c r="D135" s="44" t="s">
        <v>33</v>
      </c>
      <c r="E135" s="45">
        <v>81.8</v>
      </c>
      <c r="F135" s="42">
        <v>81.8</v>
      </c>
      <c r="G135" s="42">
        <v>1</v>
      </c>
      <c r="H135" s="46" t="s">
        <v>12</v>
      </c>
    </row>
    <row r="136" s="3" customFormat="1" ht="18" customHeight="1" spans="1:8">
      <c r="A136" s="42" t="s">
        <v>160</v>
      </c>
      <c r="B136" s="47"/>
      <c r="C136" s="42" t="s">
        <v>159</v>
      </c>
      <c r="D136" s="44" t="s">
        <v>33</v>
      </c>
      <c r="E136" s="45">
        <v>70.6</v>
      </c>
      <c r="F136" s="42">
        <v>70.6</v>
      </c>
      <c r="G136" s="42">
        <v>2</v>
      </c>
      <c r="H136" s="42" t="s">
        <v>14</v>
      </c>
    </row>
    <row r="137" s="3" customFormat="1" ht="18" customHeight="1" spans="1:8">
      <c r="A137" s="42" t="s">
        <v>161</v>
      </c>
      <c r="B137" s="47"/>
      <c r="C137" s="42" t="s">
        <v>159</v>
      </c>
      <c r="D137" s="44" t="s">
        <v>33</v>
      </c>
      <c r="E137" s="45">
        <v>63.4</v>
      </c>
      <c r="F137" s="42">
        <v>63.4</v>
      </c>
      <c r="G137" s="42">
        <v>3</v>
      </c>
      <c r="H137" s="42" t="s">
        <v>14</v>
      </c>
    </row>
    <row r="138" s="3" customFormat="1" ht="18" customHeight="1" spans="1:8">
      <c r="A138" s="42" t="s">
        <v>162</v>
      </c>
      <c r="B138" s="47"/>
      <c r="C138" s="42" t="s">
        <v>159</v>
      </c>
      <c r="D138" s="44" t="s">
        <v>33</v>
      </c>
      <c r="E138" s="45">
        <v>61.6</v>
      </c>
      <c r="F138" s="42">
        <v>61.6</v>
      </c>
      <c r="G138" s="42">
        <v>4</v>
      </c>
      <c r="H138" s="42" t="s">
        <v>14</v>
      </c>
    </row>
    <row r="139" s="3" customFormat="1" ht="18" customHeight="1" spans="1:8">
      <c r="A139" s="42" t="s">
        <v>163</v>
      </c>
      <c r="B139" s="47"/>
      <c r="C139" s="42" t="s">
        <v>159</v>
      </c>
      <c r="D139" s="44" t="s">
        <v>33</v>
      </c>
      <c r="E139" s="45">
        <v>61.2</v>
      </c>
      <c r="F139" s="42">
        <v>61.2</v>
      </c>
      <c r="G139" s="42">
        <v>5</v>
      </c>
      <c r="H139" s="42" t="s">
        <v>14</v>
      </c>
    </row>
    <row r="140" s="3" customFormat="1" ht="18" customHeight="1" spans="1:8">
      <c r="A140" s="42" t="s">
        <v>164</v>
      </c>
      <c r="B140" s="47"/>
      <c r="C140" s="42" t="s">
        <v>159</v>
      </c>
      <c r="D140" s="44" t="s">
        <v>33</v>
      </c>
      <c r="E140" s="45">
        <v>56.2</v>
      </c>
      <c r="F140" s="42">
        <v>56.2</v>
      </c>
      <c r="G140" s="42">
        <v>6</v>
      </c>
      <c r="H140" s="42" t="s">
        <v>14</v>
      </c>
    </row>
    <row r="141" s="3" customFormat="1" ht="18" customHeight="1" spans="1:8">
      <c r="A141" s="42" t="s">
        <v>165</v>
      </c>
      <c r="B141" s="47"/>
      <c r="C141" s="42" t="s">
        <v>159</v>
      </c>
      <c r="D141" s="44" t="s">
        <v>33</v>
      </c>
      <c r="E141" s="45">
        <v>54.6</v>
      </c>
      <c r="F141" s="42">
        <v>54.6</v>
      </c>
      <c r="G141" s="42">
        <v>7</v>
      </c>
      <c r="H141" s="42" t="s">
        <v>14</v>
      </c>
    </row>
    <row r="142" s="3" customFormat="1" ht="18" customHeight="1" spans="1:8">
      <c r="A142" s="42" t="s">
        <v>166</v>
      </c>
      <c r="B142" s="47"/>
      <c r="C142" s="42" t="s">
        <v>159</v>
      </c>
      <c r="D142" s="44" t="s">
        <v>33</v>
      </c>
      <c r="E142" s="44">
        <v>52</v>
      </c>
      <c r="F142" s="42">
        <v>52</v>
      </c>
      <c r="G142" s="42">
        <v>8</v>
      </c>
      <c r="H142" s="42" t="s">
        <v>14</v>
      </c>
    </row>
    <row r="143" s="3" customFormat="1" ht="18" customHeight="1" spans="1:8">
      <c r="A143" s="42" t="s">
        <v>167</v>
      </c>
      <c r="B143" s="47"/>
      <c r="C143" s="42" t="s">
        <v>159</v>
      </c>
      <c r="D143" s="44" t="s">
        <v>33</v>
      </c>
      <c r="E143" s="45">
        <v>49.2</v>
      </c>
      <c r="F143" s="42">
        <v>49.2</v>
      </c>
      <c r="G143" s="42">
        <v>9</v>
      </c>
      <c r="H143" s="42" t="s">
        <v>14</v>
      </c>
    </row>
    <row r="144" s="3" customFormat="1" ht="18" customHeight="1" spans="1:8">
      <c r="A144" s="42" t="s">
        <v>168</v>
      </c>
      <c r="B144" s="47"/>
      <c r="C144" s="42" t="s">
        <v>159</v>
      </c>
      <c r="D144" s="44" t="s">
        <v>33</v>
      </c>
      <c r="E144" s="44">
        <v>49</v>
      </c>
      <c r="F144" s="42">
        <v>49</v>
      </c>
      <c r="G144" s="42">
        <v>10</v>
      </c>
      <c r="H144" s="42" t="s">
        <v>14</v>
      </c>
    </row>
    <row r="145" s="3" customFormat="1" ht="18" customHeight="1" spans="1:8">
      <c r="A145" s="42" t="s">
        <v>169</v>
      </c>
      <c r="B145" s="47"/>
      <c r="C145" s="42" t="s">
        <v>159</v>
      </c>
      <c r="D145" s="44" t="s">
        <v>33</v>
      </c>
      <c r="E145" s="45">
        <v>46.6</v>
      </c>
      <c r="F145" s="42">
        <v>46.6</v>
      </c>
      <c r="G145" s="42">
        <v>11</v>
      </c>
      <c r="H145" s="42" t="s">
        <v>14</v>
      </c>
    </row>
    <row r="146" s="3" customFormat="1" ht="18" customHeight="1" spans="1:8">
      <c r="A146" s="42" t="s">
        <v>170</v>
      </c>
      <c r="B146" s="47"/>
      <c r="C146" s="42" t="s">
        <v>159</v>
      </c>
      <c r="D146" s="44" t="s">
        <v>33</v>
      </c>
      <c r="E146" s="45">
        <v>35.6</v>
      </c>
      <c r="F146" s="42">
        <v>35.6</v>
      </c>
      <c r="G146" s="42">
        <v>12</v>
      </c>
      <c r="H146" s="42" t="s">
        <v>14</v>
      </c>
    </row>
    <row r="147" s="3" customFormat="1" ht="18" customHeight="1" spans="1:8">
      <c r="A147" s="42" t="s">
        <v>171</v>
      </c>
      <c r="B147" s="47"/>
      <c r="C147" s="42" t="s">
        <v>159</v>
      </c>
      <c r="D147" s="44" t="s">
        <v>33</v>
      </c>
      <c r="E147" s="45">
        <v>35.6</v>
      </c>
      <c r="F147" s="42">
        <v>35.6</v>
      </c>
      <c r="G147" s="42">
        <v>12</v>
      </c>
      <c r="H147" s="42" t="s">
        <v>14</v>
      </c>
    </row>
    <row r="148" s="3" customFormat="1" ht="18" customHeight="1" spans="1:8">
      <c r="A148" s="42" t="s">
        <v>172</v>
      </c>
      <c r="B148" s="47"/>
      <c r="C148" s="42" t="s">
        <v>159</v>
      </c>
      <c r="D148" s="44" t="s">
        <v>33</v>
      </c>
      <c r="E148" s="45" t="s">
        <v>18</v>
      </c>
      <c r="F148" s="42"/>
      <c r="G148" s="42"/>
      <c r="H148" s="42" t="s">
        <v>14</v>
      </c>
    </row>
    <row r="149" s="3" customFormat="1" ht="18" customHeight="1" spans="1:8">
      <c r="A149" s="42" t="s">
        <v>173</v>
      </c>
      <c r="B149" s="47"/>
      <c r="C149" s="42" t="s">
        <v>159</v>
      </c>
      <c r="D149" s="44" t="s">
        <v>33</v>
      </c>
      <c r="E149" s="45" t="s">
        <v>18</v>
      </c>
      <c r="F149" s="42"/>
      <c r="G149" s="42"/>
      <c r="H149" s="42" t="s">
        <v>14</v>
      </c>
    </row>
    <row r="150" s="3" customFormat="1" ht="18" customHeight="1" spans="1:8">
      <c r="A150" s="42" t="s">
        <v>174</v>
      </c>
      <c r="B150" s="47"/>
      <c r="C150" s="42" t="s">
        <v>159</v>
      </c>
      <c r="D150" s="44" t="s">
        <v>33</v>
      </c>
      <c r="E150" s="45" t="s">
        <v>18</v>
      </c>
      <c r="F150" s="42"/>
      <c r="G150" s="42"/>
      <c r="H150" s="42" t="s">
        <v>14</v>
      </c>
    </row>
    <row r="151" s="3" customFormat="1" ht="18" customHeight="1" spans="1:8">
      <c r="A151" s="42" t="s">
        <v>175</v>
      </c>
      <c r="B151" s="47"/>
      <c r="C151" s="42" t="s">
        <v>159</v>
      </c>
      <c r="D151" s="44" t="s">
        <v>33</v>
      </c>
      <c r="E151" s="45" t="s">
        <v>18</v>
      </c>
      <c r="F151" s="42"/>
      <c r="G151" s="42"/>
      <c r="H151" s="42" t="s">
        <v>14</v>
      </c>
    </row>
    <row r="152" s="3" customFormat="1" ht="18" customHeight="1" spans="1:8">
      <c r="A152" s="42" t="s">
        <v>176</v>
      </c>
      <c r="B152" s="47"/>
      <c r="C152" s="42" t="s">
        <v>159</v>
      </c>
      <c r="D152" s="44" t="s">
        <v>33</v>
      </c>
      <c r="E152" s="45" t="s">
        <v>18</v>
      </c>
      <c r="F152" s="42"/>
      <c r="G152" s="42"/>
      <c r="H152" s="42" t="s">
        <v>14</v>
      </c>
    </row>
    <row r="153" s="3" customFormat="1" ht="18" customHeight="1" spans="1:8">
      <c r="A153" s="42" t="s">
        <v>177</v>
      </c>
      <c r="B153" s="47"/>
      <c r="C153" s="42" t="s">
        <v>159</v>
      </c>
      <c r="D153" s="44" t="s">
        <v>33</v>
      </c>
      <c r="E153" s="45" t="s">
        <v>18</v>
      </c>
      <c r="F153" s="42"/>
      <c r="G153" s="42"/>
      <c r="H153" s="42" t="s">
        <v>14</v>
      </c>
    </row>
    <row r="154" s="3" customFormat="1" ht="18" customHeight="1" spans="1:8">
      <c r="A154" s="42" t="s">
        <v>178</v>
      </c>
      <c r="B154" s="47"/>
      <c r="C154" s="42" t="s">
        <v>159</v>
      </c>
      <c r="D154" s="44" t="s">
        <v>33</v>
      </c>
      <c r="E154" s="45" t="s">
        <v>18</v>
      </c>
      <c r="F154" s="42"/>
      <c r="G154" s="42"/>
      <c r="H154" s="42" t="s">
        <v>14</v>
      </c>
    </row>
    <row r="155" s="3" customFormat="1" ht="18" customHeight="1" spans="1:8">
      <c r="A155" s="42" t="s">
        <v>179</v>
      </c>
      <c r="B155" s="48"/>
      <c r="C155" s="42" t="s">
        <v>159</v>
      </c>
      <c r="D155" s="44" t="s">
        <v>33</v>
      </c>
      <c r="E155" s="45" t="s">
        <v>18</v>
      </c>
      <c r="F155" s="42"/>
      <c r="G155" s="42"/>
      <c r="H155" s="42" t="s">
        <v>14</v>
      </c>
    </row>
    <row r="156" s="3" customFormat="1" ht="18" customHeight="1" spans="1:8">
      <c r="A156" s="42" t="s">
        <v>180</v>
      </c>
      <c r="B156" s="43">
        <v>1021</v>
      </c>
      <c r="C156" s="42" t="s">
        <v>159</v>
      </c>
      <c r="D156" s="44">
        <v>151</v>
      </c>
      <c r="E156" s="45">
        <v>57.6</v>
      </c>
      <c r="F156" s="42">
        <f>D156/2*50%+E156*50%</f>
        <v>66.55</v>
      </c>
      <c r="G156" s="42">
        <v>1</v>
      </c>
      <c r="H156" s="42" t="s">
        <v>14</v>
      </c>
    </row>
    <row r="157" s="3" customFormat="1" ht="18" customHeight="1" spans="1:8">
      <c r="A157" s="42" t="s">
        <v>181</v>
      </c>
      <c r="B157" s="47"/>
      <c r="C157" s="42" t="s">
        <v>159</v>
      </c>
      <c r="D157" s="44">
        <v>146</v>
      </c>
      <c r="E157" s="44">
        <v>56</v>
      </c>
      <c r="F157" s="42">
        <f>D157/2*50%+E157*50%</f>
        <v>64.5</v>
      </c>
      <c r="G157" s="42">
        <v>2</v>
      </c>
      <c r="H157" s="42" t="s">
        <v>14</v>
      </c>
    </row>
    <row r="158" s="3" customFormat="1" ht="18" customHeight="1" spans="1:8">
      <c r="A158" s="42" t="s">
        <v>182</v>
      </c>
      <c r="B158" s="47"/>
      <c r="C158" s="42" t="s">
        <v>159</v>
      </c>
      <c r="D158" s="44">
        <v>142</v>
      </c>
      <c r="E158" s="44">
        <v>58</v>
      </c>
      <c r="F158" s="42">
        <f>D158/2*50%+E158*50%</f>
        <v>64.5</v>
      </c>
      <c r="G158" s="42">
        <v>3</v>
      </c>
      <c r="H158" s="42" t="s">
        <v>14</v>
      </c>
    </row>
    <row r="159" s="3" customFormat="1" ht="18" customHeight="1" spans="1:8">
      <c r="A159" s="42" t="s">
        <v>183</v>
      </c>
      <c r="B159" s="47"/>
      <c r="C159" s="42" t="s">
        <v>159</v>
      </c>
      <c r="D159" s="44">
        <v>138</v>
      </c>
      <c r="E159" s="45">
        <v>51.2</v>
      </c>
      <c r="F159" s="42">
        <f>D159/2*50%+E159*50%</f>
        <v>60.1</v>
      </c>
      <c r="G159" s="42">
        <v>4</v>
      </c>
      <c r="H159" s="42" t="s">
        <v>14</v>
      </c>
    </row>
    <row r="160" s="3" customFormat="1" ht="18" customHeight="1" spans="1:8">
      <c r="A160" s="42" t="s">
        <v>184</v>
      </c>
      <c r="B160" s="47"/>
      <c r="C160" s="42" t="s">
        <v>159</v>
      </c>
      <c r="D160" s="44">
        <v>143</v>
      </c>
      <c r="E160" s="45" t="s">
        <v>18</v>
      </c>
      <c r="F160" s="42"/>
      <c r="G160" s="42"/>
      <c r="H160" s="42" t="s">
        <v>14</v>
      </c>
    </row>
    <row r="161" s="3" customFormat="1" ht="18" customHeight="1" spans="1:8">
      <c r="A161" s="42" t="s">
        <v>185</v>
      </c>
      <c r="B161" s="48"/>
      <c r="C161" s="42" t="s">
        <v>159</v>
      </c>
      <c r="D161" s="44">
        <v>138</v>
      </c>
      <c r="E161" s="45" t="s">
        <v>18</v>
      </c>
      <c r="F161" s="42"/>
      <c r="G161" s="42"/>
      <c r="H161" s="42" t="s">
        <v>14</v>
      </c>
    </row>
    <row r="162" s="3" customFormat="1" ht="18" customHeight="1" spans="1:8">
      <c r="A162" s="42" t="s">
        <v>186</v>
      </c>
      <c r="B162" s="43">
        <v>1022</v>
      </c>
      <c r="C162" s="42" t="s">
        <v>187</v>
      </c>
      <c r="D162" s="44" t="s">
        <v>33</v>
      </c>
      <c r="E162" s="44">
        <v>47</v>
      </c>
      <c r="F162" s="42">
        <v>47</v>
      </c>
      <c r="G162" s="42">
        <v>1</v>
      </c>
      <c r="H162" s="42" t="s">
        <v>14</v>
      </c>
    </row>
    <row r="163" s="3" customFormat="1" ht="18" customHeight="1" spans="1:8">
      <c r="A163" s="42" t="s">
        <v>188</v>
      </c>
      <c r="B163" s="47"/>
      <c r="C163" s="42" t="s">
        <v>187</v>
      </c>
      <c r="D163" s="44" t="s">
        <v>33</v>
      </c>
      <c r="E163" s="45">
        <v>31.8</v>
      </c>
      <c r="F163" s="42">
        <v>31.8</v>
      </c>
      <c r="G163" s="42">
        <v>2</v>
      </c>
      <c r="H163" s="42" t="s">
        <v>14</v>
      </c>
    </row>
    <row r="164" s="3" customFormat="1" ht="18" customHeight="1" spans="1:8">
      <c r="A164" s="42" t="s">
        <v>189</v>
      </c>
      <c r="B164" s="47"/>
      <c r="C164" s="42" t="s">
        <v>187</v>
      </c>
      <c r="D164" s="44" t="s">
        <v>33</v>
      </c>
      <c r="E164" s="45" t="s">
        <v>18</v>
      </c>
      <c r="F164" s="42"/>
      <c r="G164" s="42"/>
      <c r="H164" s="42" t="s">
        <v>14</v>
      </c>
    </row>
    <row r="165" s="3" customFormat="1" ht="18" customHeight="1" spans="1:8">
      <c r="A165" s="42" t="s">
        <v>190</v>
      </c>
      <c r="B165" s="47"/>
      <c r="C165" s="42" t="s">
        <v>187</v>
      </c>
      <c r="D165" s="44" t="s">
        <v>33</v>
      </c>
      <c r="E165" s="45" t="s">
        <v>18</v>
      </c>
      <c r="F165" s="42"/>
      <c r="G165" s="42"/>
      <c r="H165" s="42" t="s">
        <v>14</v>
      </c>
    </row>
    <row r="166" s="3" customFormat="1" ht="18" customHeight="1" spans="1:8">
      <c r="A166" s="42" t="s">
        <v>191</v>
      </c>
      <c r="B166" s="47"/>
      <c r="C166" s="42" t="s">
        <v>187</v>
      </c>
      <c r="D166" s="44" t="s">
        <v>33</v>
      </c>
      <c r="E166" s="45" t="s">
        <v>18</v>
      </c>
      <c r="F166" s="42"/>
      <c r="G166" s="42"/>
      <c r="H166" s="42" t="s">
        <v>14</v>
      </c>
    </row>
    <row r="167" s="3" customFormat="1" ht="18" customHeight="1" spans="1:8">
      <c r="A167" s="42" t="s">
        <v>192</v>
      </c>
      <c r="B167" s="47"/>
      <c r="C167" s="42" t="s">
        <v>187</v>
      </c>
      <c r="D167" s="44" t="s">
        <v>33</v>
      </c>
      <c r="E167" s="45" t="s">
        <v>18</v>
      </c>
      <c r="F167" s="42"/>
      <c r="G167" s="42"/>
      <c r="H167" s="42" t="s">
        <v>14</v>
      </c>
    </row>
    <row r="168" s="3" customFormat="1" ht="18" customHeight="1" spans="1:8">
      <c r="A168" s="42" t="s">
        <v>193</v>
      </c>
      <c r="B168" s="47"/>
      <c r="C168" s="42" t="s">
        <v>187</v>
      </c>
      <c r="D168" s="44" t="s">
        <v>33</v>
      </c>
      <c r="E168" s="45" t="s">
        <v>18</v>
      </c>
      <c r="F168" s="42"/>
      <c r="G168" s="42"/>
      <c r="H168" s="42" t="s">
        <v>14</v>
      </c>
    </row>
    <row r="169" s="3" customFormat="1" ht="18" customHeight="1" spans="1:8">
      <c r="A169" s="42" t="s">
        <v>194</v>
      </c>
      <c r="B169" s="47"/>
      <c r="C169" s="42" t="s">
        <v>187</v>
      </c>
      <c r="D169" s="44" t="s">
        <v>33</v>
      </c>
      <c r="E169" s="45" t="s">
        <v>18</v>
      </c>
      <c r="F169" s="42"/>
      <c r="G169" s="42"/>
      <c r="H169" s="42" t="s">
        <v>14</v>
      </c>
    </row>
    <row r="170" s="3" customFormat="1" ht="18" customHeight="1" spans="1:8">
      <c r="A170" s="42" t="s">
        <v>195</v>
      </c>
      <c r="B170" s="47"/>
      <c r="C170" s="42" t="s">
        <v>187</v>
      </c>
      <c r="D170" s="44" t="s">
        <v>33</v>
      </c>
      <c r="E170" s="45" t="s">
        <v>18</v>
      </c>
      <c r="F170" s="42"/>
      <c r="G170" s="42"/>
      <c r="H170" s="42" t="s">
        <v>14</v>
      </c>
    </row>
    <row r="171" s="3" customFormat="1" ht="18" customHeight="1" spans="1:8">
      <c r="A171" s="42" t="s">
        <v>196</v>
      </c>
      <c r="B171" s="48"/>
      <c r="C171" s="42" t="s">
        <v>187</v>
      </c>
      <c r="D171" s="44" t="s">
        <v>33</v>
      </c>
      <c r="E171" s="45" t="s">
        <v>18</v>
      </c>
      <c r="F171" s="42"/>
      <c r="G171" s="42"/>
      <c r="H171" s="42" t="s">
        <v>14</v>
      </c>
    </row>
    <row r="172" s="3" customFormat="1" ht="18" customHeight="1" spans="1:8">
      <c r="A172" s="42" t="s">
        <v>197</v>
      </c>
      <c r="B172" s="43">
        <v>1023</v>
      </c>
      <c r="C172" s="42" t="s">
        <v>187</v>
      </c>
      <c r="D172" s="44">
        <v>141</v>
      </c>
      <c r="E172" s="45">
        <v>73.4</v>
      </c>
      <c r="F172" s="42">
        <f>D172/2*50%+E172*50%</f>
        <v>71.95</v>
      </c>
      <c r="G172" s="42">
        <v>1</v>
      </c>
      <c r="H172" s="46" t="s">
        <v>12</v>
      </c>
    </row>
    <row r="173" s="3" customFormat="1" ht="18" customHeight="1" spans="1:8">
      <c r="A173" s="42" t="s">
        <v>198</v>
      </c>
      <c r="B173" s="47"/>
      <c r="C173" s="42" t="s">
        <v>187</v>
      </c>
      <c r="D173" s="44">
        <v>145</v>
      </c>
      <c r="E173" s="45">
        <v>54.4</v>
      </c>
      <c r="F173" s="42">
        <f>D173/2*50%+E173*50%</f>
        <v>63.45</v>
      </c>
      <c r="G173" s="42">
        <v>2</v>
      </c>
      <c r="H173" s="42" t="s">
        <v>14</v>
      </c>
    </row>
    <row r="174" s="3" customFormat="1" ht="18" customHeight="1" spans="1:8">
      <c r="A174" s="42" t="s">
        <v>199</v>
      </c>
      <c r="B174" s="47"/>
      <c r="C174" s="42" t="s">
        <v>187</v>
      </c>
      <c r="D174" s="44">
        <v>143</v>
      </c>
      <c r="E174" s="45">
        <v>52.6</v>
      </c>
      <c r="F174" s="42">
        <f>D174/2*50%+E174*50%</f>
        <v>62.05</v>
      </c>
      <c r="G174" s="42">
        <v>3</v>
      </c>
      <c r="H174" s="42" t="s">
        <v>14</v>
      </c>
    </row>
    <row r="175" s="3" customFormat="1" ht="18" customHeight="1" spans="1:8">
      <c r="A175" s="42" t="s">
        <v>200</v>
      </c>
      <c r="B175" s="47"/>
      <c r="C175" s="42" t="s">
        <v>187</v>
      </c>
      <c r="D175" s="44">
        <v>131</v>
      </c>
      <c r="E175" s="45">
        <v>56.2</v>
      </c>
      <c r="F175" s="42">
        <f>D175/2*50%+E175*50%</f>
        <v>60.85</v>
      </c>
      <c r="G175" s="42">
        <v>4</v>
      </c>
      <c r="H175" s="42" t="s">
        <v>14</v>
      </c>
    </row>
    <row r="176" s="3" customFormat="1" ht="18" customHeight="1" spans="1:8">
      <c r="A176" s="42" t="s">
        <v>201</v>
      </c>
      <c r="B176" s="48"/>
      <c r="C176" s="42" t="s">
        <v>187</v>
      </c>
      <c r="D176" s="44">
        <v>145</v>
      </c>
      <c r="E176" s="45" t="s">
        <v>18</v>
      </c>
      <c r="F176" s="42"/>
      <c r="G176" s="42"/>
      <c r="H176" s="42" t="s">
        <v>14</v>
      </c>
    </row>
    <row r="177" s="3" customFormat="1" ht="18" customHeight="1" spans="1:8">
      <c r="A177" s="42" t="s">
        <v>202</v>
      </c>
      <c r="B177" s="43">
        <v>1024</v>
      </c>
      <c r="C177" s="42" t="s">
        <v>203</v>
      </c>
      <c r="D177" s="44">
        <v>146</v>
      </c>
      <c r="E177" s="45">
        <v>55.4</v>
      </c>
      <c r="F177" s="42">
        <f>D177/2*50%+E177*50%</f>
        <v>64.2</v>
      </c>
      <c r="G177" s="42">
        <v>1</v>
      </c>
      <c r="H177" s="42" t="s">
        <v>14</v>
      </c>
    </row>
    <row r="178" s="3" customFormat="1" ht="18" customHeight="1" spans="1:8">
      <c r="A178" s="42" t="s">
        <v>204</v>
      </c>
      <c r="B178" s="47"/>
      <c r="C178" s="42" t="s">
        <v>203</v>
      </c>
      <c r="D178" s="44">
        <v>146</v>
      </c>
      <c r="E178" s="45">
        <v>48.8</v>
      </c>
      <c r="F178" s="42">
        <f>D178/2*50%+E178*50%</f>
        <v>60.9</v>
      </c>
      <c r="G178" s="42">
        <v>2</v>
      </c>
      <c r="H178" s="42" t="s">
        <v>14</v>
      </c>
    </row>
    <row r="179" s="3" customFormat="1" ht="18" customHeight="1" spans="1:8">
      <c r="A179" s="42" t="s">
        <v>205</v>
      </c>
      <c r="B179" s="47"/>
      <c r="C179" s="42" t="s">
        <v>203</v>
      </c>
      <c r="D179" s="44">
        <v>143</v>
      </c>
      <c r="E179" s="44">
        <v>49</v>
      </c>
      <c r="F179" s="42">
        <f>D179/2*50%+E179*50%</f>
        <v>60.25</v>
      </c>
      <c r="G179" s="42">
        <v>3</v>
      </c>
      <c r="H179" s="42" t="s">
        <v>14</v>
      </c>
    </row>
    <row r="180" s="3" customFormat="1" ht="18" customHeight="1" spans="1:8">
      <c r="A180" s="42" t="s">
        <v>206</v>
      </c>
      <c r="B180" s="47"/>
      <c r="C180" s="42" t="s">
        <v>203</v>
      </c>
      <c r="D180" s="44">
        <v>139</v>
      </c>
      <c r="E180" s="45">
        <v>50.4</v>
      </c>
      <c r="F180" s="42">
        <f>D180/2*50%+E180*50%</f>
        <v>59.95</v>
      </c>
      <c r="G180" s="42">
        <v>4</v>
      </c>
      <c r="H180" s="42" t="s">
        <v>14</v>
      </c>
    </row>
    <row r="181" s="3" customFormat="1" ht="18" customHeight="1" spans="1:8">
      <c r="A181" s="42" t="s">
        <v>207</v>
      </c>
      <c r="B181" s="47"/>
      <c r="C181" s="42" t="s">
        <v>203</v>
      </c>
      <c r="D181" s="44">
        <v>138</v>
      </c>
      <c r="E181" s="45">
        <v>49.4</v>
      </c>
      <c r="F181" s="42">
        <f>D181/2*50%+E181*50%</f>
        <v>59.2</v>
      </c>
      <c r="G181" s="42">
        <v>5</v>
      </c>
      <c r="H181" s="42" t="s">
        <v>14</v>
      </c>
    </row>
    <row r="182" s="3" customFormat="1" ht="18" customHeight="1" spans="1:8">
      <c r="A182" s="42" t="s">
        <v>208</v>
      </c>
      <c r="B182" s="48"/>
      <c r="C182" s="42" t="s">
        <v>203</v>
      </c>
      <c r="D182" s="44">
        <v>138</v>
      </c>
      <c r="E182" s="45" t="s">
        <v>18</v>
      </c>
      <c r="F182" s="42"/>
      <c r="G182" s="42"/>
      <c r="H182" s="42" t="s">
        <v>14</v>
      </c>
    </row>
    <row r="183" s="3" customFormat="1" ht="18" customHeight="1" spans="1:8">
      <c r="A183" s="42" t="s">
        <v>209</v>
      </c>
      <c r="B183" s="43">
        <v>1025</v>
      </c>
      <c r="C183" s="42" t="s">
        <v>210</v>
      </c>
      <c r="D183" s="44">
        <v>137</v>
      </c>
      <c r="E183" s="45">
        <v>66.4</v>
      </c>
      <c r="F183" s="42">
        <f t="shared" ref="F183:F188" si="4">D183/2*50%+E183*50%</f>
        <v>67.45</v>
      </c>
      <c r="G183" s="42">
        <v>1</v>
      </c>
      <c r="H183" s="46" t="s">
        <v>12</v>
      </c>
    </row>
    <row r="184" s="3" customFormat="1" ht="18" customHeight="1" spans="1:8">
      <c r="A184" s="42" t="s">
        <v>211</v>
      </c>
      <c r="B184" s="47"/>
      <c r="C184" s="42" t="s">
        <v>210</v>
      </c>
      <c r="D184" s="44">
        <v>136</v>
      </c>
      <c r="E184" s="45">
        <v>66.2</v>
      </c>
      <c r="F184" s="42">
        <f t="shared" si="4"/>
        <v>67.1</v>
      </c>
      <c r="G184" s="42">
        <v>2</v>
      </c>
      <c r="H184" s="42" t="s">
        <v>14</v>
      </c>
    </row>
    <row r="185" s="3" customFormat="1" ht="18" customHeight="1" spans="1:8">
      <c r="A185" s="42" t="s">
        <v>212</v>
      </c>
      <c r="B185" s="47"/>
      <c r="C185" s="42" t="s">
        <v>210</v>
      </c>
      <c r="D185" s="44">
        <v>144</v>
      </c>
      <c r="E185" s="45">
        <v>53.4</v>
      </c>
      <c r="F185" s="42">
        <f t="shared" si="4"/>
        <v>62.7</v>
      </c>
      <c r="G185" s="42">
        <v>3</v>
      </c>
      <c r="H185" s="42" t="s">
        <v>14</v>
      </c>
    </row>
    <row r="186" s="3" customFormat="1" ht="18" customHeight="1" spans="1:8">
      <c r="A186" s="42" t="s">
        <v>213</v>
      </c>
      <c r="B186" s="47"/>
      <c r="C186" s="42" t="s">
        <v>210</v>
      </c>
      <c r="D186" s="44">
        <v>141</v>
      </c>
      <c r="E186" s="45">
        <v>53.6</v>
      </c>
      <c r="F186" s="42">
        <f t="shared" si="4"/>
        <v>62.05</v>
      </c>
      <c r="G186" s="42">
        <v>4</v>
      </c>
      <c r="H186" s="42" t="s">
        <v>14</v>
      </c>
    </row>
    <row r="187" s="3" customFormat="1" ht="18" customHeight="1" spans="1:8">
      <c r="A187" s="42" t="s">
        <v>214</v>
      </c>
      <c r="B187" s="47"/>
      <c r="C187" s="42" t="s">
        <v>210</v>
      </c>
      <c r="D187" s="44">
        <v>143</v>
      </c>
      <c r="E187" s="44">
        <v>51</v>
      </c>
      <c r="F187" s="42">
        <f t="shared" si="4"/>
        <v>61.25</v>
      </c>
      <c r="G187" s="42">
        <v>5</v>
      </c>
      <c r="H187" s="42" t="s">
        <v>14</v>
      </c>
    </row>
    <row r="188" s="3" customFormat="1" ht="18" customHeight="1" spans="1:8">
      <c r="A188" s="42" t="s">
        <v>215</v>
      </c>
      <c r="B188" s="47"/>
      <c r="C188" s="42" t="s">
        <v>210</v>
      </c>
      <c r="D188" s="44">
        <v>136</v>
      </c>
      <c r="E188" s="45">
        <v>54.4</v>
      </c>
      <c r="F188" s="42">
        <f t="shared" si="4"/>
        <v>61.2</v>
      </c>
      <c r="G188" s="42">
        <v>6</v>
      </c>
      <c r="H188" s="42" t="s">
        <v>14</v>
      </c>
    </row>
    <row r="189" s="3" customFormat="1" ht="18" customHeight="1" spans="1:8">
      <c r="A189" s="42" t="s">
        <v>216</v>
      </c>
      <c r="B189" s="48"/>
      <c r="C189" s="42" t="s">
        <v>210</v>
      </c>
      <c r="D189" s="44">
        <v>136</v>
      </c>
      <c r="E189" s="45" t="s">
        <v>18</v>
      </c>
      <c r="F189" s="42"/>
      <c r="G189" s="42"/>
      <c r="H189" s="42" t="s">
        <v>14</v>
      </c>
    </row>
    <row r="190" s="3" customFormat="1" ht="18" customHeight="1" spans="1:8">
      <c r="A190" s="42" t="s">
        <v>217</v>
      </c>
      <c r="B190" s="43">
        <v>1026</v>
      </c>
      <c r="C190" s="42" t="s">
        <v>218</v>
      </c>
      <c r="D190" s="44">
        <v>154</v>
      </c>
      <c r="E190" s="45">
        <v>55.8</v>
      </c>
      <c r="F190" s="42">
        <f>D190/2*50%+E190*50%</f>
        <v>66.4</v>
      </c>
      <c r="G190" s="42">
        <v>1</v>
      </c>
      <c r="H190" s="42" t="s">
        <v>14</v>
      </c>
    </row>
    <row r="191" s="3" customFormat="1" ht="18" customHeight="1" spans="1:8">
      <c r="A191" s="42" t="s">
        <v>219</v>
      </c>
      <c r="B191" s="47"/>
      <c r="C191" s="42" t="s">
        <v>218</v>
      </c>
      <c r="D191" s="44">
        <v>143</v>
      </c>
      <c r="E191" s="45">
        <v>57.6</v>
      </c>
      <c r="F191" s="42">
        <f>D191/2*50%+E191*50%</f>
        <v>64.55</v>
      </c>
      <c r="G191" s="42">
        <v>2</v>
      </c>
      <c r="H191" s="42" t="s">
        <v>14</v>
      </c>
    </row>
    <row r="192" s="3" customFormat="1" ht="18" customHeight="1" spans="1:8">
      <c r="A192" s="42" t="s">
        <v>220</v>
      </c>
      <c r="B192" s="47"/>
      <c r="C192" s="42" t="s">
        <v>218</v>
      </c>
      <c r="D192" s="44">
        <v>141</v>
      </c>
      <c r="E192" s="45">
        <v>57.6</v>
      </c>
      <c r="F192" s="42">
        <f>D192/2*50%+E192*50%</f>
        <v>64.05</v>
      </c>
      <c r="G192" s="42">
        <v>3</v>
      </c>
      <c r="H192" s="42" t="s">
        <v>14</v>
      </c>
    </row>
    <row r="193" s="3" customFormat="1" ht="18" customHeight="1" spans="1:8">
      <c r="A193" s="42" t="s">
        <v>221</v>
      </c>
      <c r="B193" s="47"/>
      <c r="C193" s="42" t="s">
        <v>218</v>
      </c>
      <c r="D193" s="44">
        <v>137</v>
      </c>
      <c r="E193" s="45">
        <v>57.2</v>
      </c>
      <c r="F193" s="42">
        <f>D193/2*50%+E193*50%</f>
        <v>62.85</v>
      </c>
      <c r="G193" s="42">
        <v>4</v>
      </c>
      <c r="H193" s="42" t="s">
        <v>14</v>
      </c>
    </row>
    <row r="194" s="3" customFormat="1" ht="18" customHeight="1" spans="1:8">
      <c r="A194" s="42" t="s">
        <v>222</v>
      </c>
      <c r="B194" s="48"/>
      <c r="C194" s="42" t="s">
        <v>218</v>
      </c>
      <c r="D194" s="44">
        <v>138</v>
      </c>
      <c r="E194" s="45">
        <v>38.8</v>
      </c>
      <c r="F194" s="42">
        <f>D194/2*50%+E194*50%</f>
        <v>53.9</v>
      </c>
      <c r="G194" s="42">
        <v>5</v>
      </c>
      <c r="H194" s="42" t="s">
        <v>14</v>
      </c>
    </row>
    <row r="195" s="3" customFormat="1" ht="18" customHeight="1" spans="1:8">
      <c r="A195" s="42" t="s">
        <v>223</v>
      </c>
      <c r="B195" s="43">
        <v>1027</v>
      </c>
      <c r="C195" s="42" t="s">
        <v>224</v>
      </c>
      <c r="D195" s="44" t="s">
        <v>33</v>
      </c>
      <c r="E195" s="45" t="s">
        <v>18</v>
      </c>
      <c r="F195" s="42"/>
      <c r="G195" s="42"/>
      <c r="H195" s="42" t="s">
        <v>14</v>
      </c>
    </row>
    <row r="196" s="3" customFormat="1" ht="18" customHeight="1" spans="1:8">
      <c r="A196" s="42" t="s">
        <v>225</v>
      </c>
      <c r="B196" s="47"/>
      <c r="C196" s="42" t="s">
        <v>224</v>
      </c>
      <c r="D196" s="44" t="s">
        <v>33</v>
      </c>
      <c r="E196" s="45" t="s">
        <v>18</v>
      </c>
      <c r="F196" s="42"/>
      <c r="G196" s="42"/>
      <c r="H196" s="42" t="s">
        <v>14</v>
      </c>
    </row>
    <row r="197" s="3" customFormat="1" ht="18" customHeight="1" spans="1:8">
      <c r="A197" s="42" t="s">
        <v>226</v>
      </c>
      <c r="B197" s="48"/>
      <c r="C197" s="42" t="s">
        <v>224</v>
      </c>
      <c r="D197" s="44" t="s">
        <v>33</v>
      </c>
      <c r="E197" s="45" t="s">
        <v>18</v>
      </c>
      <c r="F197" s="42"/>
      <c r="G197" s="42"/>
      <c r="H197" s="42" t="s">
        <v>14</v>
      </c>
    </row>
    <row r="198" s="3" customFormat="1" ht="18" customHeight="1" spans="1:8">
      <c r="A198" s="42" t="s">
        <v>227</v>
      </c>
      <c r="B198" s="43">
        <v>1028</v>
      </c>
      <c r="C198" s="42" t="s">
        <v>224</v>
      </c>
      <c r="D198" s="44">
        <v>159</v>
      </c>
      <c r="E198" s="45">
        <v>74.2</v>
      </c>
      <c r="F198" s="42">
        <f>D198/2*50%+E198*50%</f>
        <v>76.85</v>
      </c>
      <c r="G198" s="42">
        <v>1</v>
      </c>
      <c r="H198" s="46" t="s">
        <v>12</v>
      </c>
    </row>
    <row r="199" s="3" customFormat="1" ht="18" customHeight="1" spans="1:8">
      <c r="A199" s="42" t="s">
        <v>228</v>
      </c>
      <c r="B199" s="47"/>
      <c r="C199" s="42" t="s">
        <v>224</v>
      </c>
      <c r="D199" s="44">
        <v>145</v>
      </c>
      <c r="E199" s="45">
        <v>62.4</v>
      </c>
      <c r="F199" s="42">
        <f>D199/2*50%+E199*50%</f>
        <v>67.45</v>
      </c>
      <c r="G199" s="42">
        <v>2</v>
      </c>
      <c r="H199" s="42" t="s">
        <v>14</v>
      </c>
    </row>
    <row r="200" s="3" customFormat="1" ht="18" customHeight="1" spans="1:8">
      <c r="A200" s="42" t="s">
        <v>229</v>
      </c>
      <c r="B200" s="47"/>
      <c r="C200" s="42" t="s">
        <v>224</v>
      </c>
      <c r="D200" s="44">
        <v>149</v>
      </c>
      <c r="E200" s="45">
        <v>58.2</v>
      </c>
      <c r="F200" s="42">
        <f>D200/2*50%+E200*50%</f>
        <v>66.35</v>
      </c>
      <c r="G200" s="42">
        <v>3</v>
      </c>
      <c r="H200" s="42" t="s">
        <v>14</v>
      </c>
    </row>
    <row r="201" s="3" customFormat="1" ht="18" customHeight="1" spans="1:8">
      <c r="A201" s="42" t="s">
        <v>230</v>
      </c>
      <c r="B201" s="47"/>
      <c r="C201" s="42" t="s">
        <v>224</v>
      </c>
      <c r="D201" s="44">
        <v>142</v>
      </c>
      <c r="E201" s="45" t="s">
        <v>18</v>
      </c>
      <c r="F201" s="42"/>
      <c r="G201" s="42"/>
      <c r="H201" s="42" t="s">
        <v>14</v>
      </c>
    </row>
    <row r="202" s="3" customFormat="1" ht="18" customHeight="1" spans="1:8">
      <c r="A202" s="42" t="s">
        <v>231</v>
      </c>
      <c r="B202" s="48"/>
      <c r="C202" s="42" t="s">
        <v>224</v>
      </c>
      <c r="D202" s="44">
        <v>138</v>
      </c>
      <c r="E202" s="45" t="s">
        <v>18</v>
      </c>
      <c r="F202" s="42"/>
      <c r="G202" s="42"/>
      <c r="H202" s="42" t="s">
        <v>14</v>
      </c>
    </row>
    <row r="203" s="3" customFormat="1" ht="18" customHeight="1" spans="1:8">
      <c r="A203" s="42" t="s">
        <v>232</v>
      </c>
      <c r="B203" s="43">
        <v>1029</v>
      </c>
      <c r="C203" s="42" t="s">
        <v>233</v>
      </c>
      <c r="D203" s="44">
        <v>154</v>
      </c>
      <c r="E203" s="45">
        <v>49.2</v>
      </c>
      <c r="F203" s="42">
        <f>D203/2*50%+E203*50%</f>
        <v>63.1</v>
      </c>
      <c r="G203" s="42">
        <v>1</v>
      </c>
      <c r="H203" s="42" t="s">
        <v>14</v>
      </c>
    </row>
    <row r="204" s="3" customFormat="1" ht="18" customHeight="1" spans="1:8">
      <c r="A204" s="42" t="s">
        <v>234</v>
      </c>
      <c r="B204" s="47"/>
      <c r="C204" s="42" t="s">
        <v>233</v>
      </c>
      <c r="D204" s="44">
        <v>155</v>
      </c>
      <c r="E204" s="45">
        <v>47.4</v>
      </c>
      <c r="F204" s="42">
        <f>D204/2*50%+E204*50%</f>
        <v>62.45</v>
      </c>
      <c r="G204" s="42">
        <v>2</v>
      </c>
      <c r="H204" s="42" t="s">
        <v>14</v>
      </c>
    </row>
    <row r="205" s="3" customFormat="1" ht="18" customHeight="1" spans="1:8">
      <c r="A205" s="42" t="s">
        <v>235</v>
      </c>
      <c r="B205" s="47"/>
      <c r="C205" s="42" t="s">
        <v>233</v>
      </c>
      <c r="D205" s="44">
        <v>154</v>
      </c>
      <c r="E205" s="44">
        <v>27</v>
      </c>
      <c r="F205" s="42">
        <f>D205/2*50%+E205*50%</f>
        <v>52</v>
      </c>
      <c r="G205" s="42">
        <v>3</v>
      </c>
      <c r="H205" s="42" t="s">
        <v>14</v>
      </c>
    </row>
    <row r="206" s="3" customFormat="1" ht="18" customHeight="1" spans="1:8">
      <c r="A206" s="42" t="s">
        <v>236</v>
      </c>
      <c r="B206" s="48"/>
      <c r="C206" s="42" t="s">
        <v>233</v>
      </c>
      <c r="D206" s="44">
        <v>156</v>
      </c>
      <c r="E206" s="45">
        <v>18.8</v>
      </c>
      <c r="F206" s="42">
        <f>D206/2*50%+E206*50%</f>
        <v>48.4</v>
      </c>
      <c r="G206" s="42">
        <v>4</v>
      </c>
      <c r="H206" s="42" t="s">
        <v>14</v>
      </c>
    </row>
    <row r="207" s="3" customFormat="1" ht="18" customHeight="1" spans="1:8">
      <c r="A207" s="42" t="s">
        <v>237</v>
      </c>
      <c r="B207" s="43">
        <v>1030</v>
      </c>
      <c r="C207" s="42" t="s">
        <v>238</v>
      </c>
      <c r="D207" s="44" t="s">
        <v>33</v>
      </c>
      <c r="E207" s="45">
        <v>79.2</v>
      </c>
      <c r="F207" s="42">
        <v>79.2</v>
      </c>
      <c r="G207" s="42">
        <v>1</v>
      </c>
      <c r="H207" s="46" t="s">
        <v>12</v>
      </c>
    </row>
    <row r="208" s="3" customFormat="1" ht="18" customHeight="1" spans="1:8">
      <c r="A208" s="42" t="s">
        <v>239</v>
      </c>
      <c r="B208" s="47"/>
      <c r="C208" s="42" t="s">
        <v>238</v>
      </c>
      <c r="D208" s="44" t="s">
        <v>33</v>
      </c>
      <c r="E208" s="45">
        <v>64.2</v>
      </c>
      <c r="F208" s="42">
        <v>64.2</v>
      </c>
      <c r="G208" s="42">
        <v>2</v>
      </c>
      <c r="H208" s="42" t="s">
        <v>14</v>
      </c>
    </row>
    <row r="209" s="3" customFormat="1" ht="18" customHeight="1" spans="1:8">
      <c r="A209" s="42" t="s">
        <v>240</v>
      </c>
      <c r="B209" s="48"/>
      <c r="C209" s="42" t="s">
        <v>238</v>
      </c>
      <c r="D209" s="44" t="s">
        <v>33</v>
      </c>
      <c r="E209" s="45">
        <v>54.4</v>
      </c>
      <c r="F209" s="42">
        <v>54.4</v>
      </c>
      <c r="G209" s="42">
        <v>3</v>
      </c>
      <c r="H209" s="42" t="s">
        <v>14</v>
      </c>
    </row>
    <row r="210" ht="18" customHeight="1" spans="1:8">
      <c r="A210" s="42" t="s">
        <v>241</v>
      </c>
      <c r="B210" s="43">
        <v>1036</v>
      </c>
      <c r="C210" s="42" t="s">
        <v>242</v>
      </c>
      <c r="D210" s="44">
        <v>131</v>
      </c>
      <c r="E210" s="45">
        <v>83.2</v>
      </c>
      <c r="F210" s="42">
        <f t="shared" ref="F210:F221" si="5">D210/2*50%+E210*50%</f>
        <v>74.35</v>
      </c>
      <c r="G210" s="42">
        <v>1</v>
      </c>
      <c r="H210" s="42" t="s">
        <v>12</v>
      </c>
    </row>
    <row r="211" ht="18" customHeight="1" spans="1:8">
      <c r="A211" s="42" t="s">
        <v>243</v>
      </c>
      <c r="B211" s="47"/>
      <c r="C211" s="42" t="s">
        <v>242</v>
      </c>
      <c r="D211" s="44">
        <v>132</v>
      </c>
      <c r="E211" s="50">
        <v>74.6</v>
      </c>
      <c r="F211" s="42">
        <f t="shared" si="5"/>
        <v>70.3</v>
      </c>
      <c r="G211" s="42">
        <v>2</v>
      </c>
      <c r="H211" s="42" t="s">
        <v>14</v>
      </c>
    </row>
    <row r="212" ht="18" customHeight="1" spans="1:8">
      <c r="A212" s="42" t="s">
        <v>244</v>
      </c>
      <c r="B212" s="48"/>
      <c r="C212" s="42" t="s">
        <v>242</v>
      </c>
      <c r="D212" s="44">
        <v>126</v>
      </c>
      <c r="E212" s="51">
        <v>73</v>
      </c>
      <c r="F212" s="42">
        <f t="shared" si="5"/>
        <v>68</v>
      </c>
      <c r="G212" s="42">
        <v>3</v>
      </c>
      <c r="H212" s="42" t="s">
        <v>14</v>
      </c>
    </row>
    <row r="213" ht="18" customHeight="1" spans="1:8">
      <c r="A213" s="42" t="s">
        <v>245</v>
      </c>
      <c r="B213" s="43">
        <v>1037</v>
      </c>
      <c r="C213" s="42" t="s">
        <v>246</v>
      </c>
      <c r="D213" s="44">
        <v>128</v>
      </c>
      <c r="E213" s="51">
        <v>80</v>
      </c>
      <c r="F213" s="42">
        <f t="shared" si="5"/>
        <v>72</v>
      </c>
      <c r="G213" s="42">
        <v>1</v>
      </c>
      <c r="H213" s="46" t="s">
        <v>12</v>
      </c>
    </row>
    <row r="214" ht="18" customHeight="1" spans="1:8">
      <c r="A214" s="42" t="s">
        <v>247</v>
      </c>
      <c r="B214" s="47"/>
      <c r="C214" s="42" t="s">
        <v>246</v>
      </c>
      <c r="D214" s="44">
        <v>127</v>
      </c>
      <c r="E214" s="51">
        <v>72</v>
      </c>
      <c r="F214" s="42">
        <f t="shared" si="5"/>
        <v>67.75</v>
      </c>
      <c r="G214" s="42">
        <v>2</v>
      </c>
      <c r="H214" s="42" t="s">
        <v>14</v>
      </c>
    </row>
    <row r="215" ht="18" customHeight="1" spans="1:8">
      <c r="A215" s="42" t="s">
        <v>248</v>
      </c>
      <c r="B215" s="48"/>
      <c r="C215" s="42" t="s">
        <v>246</v>
      </c>
      <c r="D215" s="44">
        <v>123</v>
      </c>
      <c r="E215" s="49">
        <v>72.06</v>
      </c>
      <c r="F215" s="42">
        <f t="shared" si="5"/>
        <v>66.78</v>
      </c>
      <c r="G215" s="42">
        <v>3</v>
      </c>
      <c r="H215" s="42" t="s">
        <v>14</v>
      </c>
    </row>
    <row r="216" ht="18" customHeight="1" spans="1:8">
      <c r="A216" s="42" t="s">
        <v>249</v>
      </c>
      <c r="B216" s="43">
        <v>1038</v>
      </c>
      <c r="C216" s="42" t="s">
        <v>250</v>
      </c>
      <c r="D216" s="44">
        <v>138</v>
      </c>
      <c r="E216" s="50">
        <v>88.4</v>
      </c>
      <c r="F216" s="42">
        <f t="shared" si="5"/>
        <v>78.7</v>
      </c>
      <c r="G216" s="42">
        <v>1</v>
      </c>
      <c r="H216" s="46" t="s">
        <v>12</v>
      </c>
    </row>
    <row r="217" ht="18" customHeight="1" spans="1:8">
      <c r="A217" s="42" t="s">
        <v>251</v>
      </c>
      <c r="B217" s="47"/>
      <c r="C217" s="42" t="s">
        <v>250</v>
      </c>
      <c r="D217" s="44">
        <v>141</v>
      </c>
      <c r="E217" s="50">
        <v>76.8</v>
      </c>
      <c r="F217" s="42">
        <f t="shared" si="5"/>
        <v>73.65</v>
      </c>
      <c r="G217" s="42">
        <v>2</v>
      </c>
      <c r="H217" s="42" t="s">
        <v>14</v>
      </c>
    </row>
    <row r="218" ht="18" customHeight="1" spans="1:8">
      <c r="A218" s="42" t="s">
        <v>252</v>
      </c>
      <c r="B218" s="48"/>
      <c r="C218" s="42" t="s">
        <v>250</v>
      </c>
      <c r="D218" s="44">
        <v>142</v>
      </c>
      <c r="E218" s="50">
        <v>72.4</v>
      </c>
      <c r="F218" s="42">
        <f t="shared" si="5"/>
        <v>71.7</v>
      </c>
      <c r="G218" s="42">
        <v>3</v>
      </c>
      <c r="H218" s="42" t="s">
        <v>14</v>
      </c>
    </row>
    <row r="219" ht="18" customHeight="1" spans="1:8">
      <c r="A219" s="52" t="s">
        <v>253</v>
      </c>
      <c r="B219" s="43">
        <v>1039</v>
      </c>
      <c r="C219" s="42" t="s">
        <v>254</v>
      </c>
      <c r="D219" s="44">
        <v>150</v>
      </c>
      <c r="E219" s="51">
        <v>83</v>
      </c>
      <c r="F219" s="42">
        <f t="shared" si="5"/>
        <v>79</v>
      </c>
      <c r="G219" s="42">
        <v>1</v>
      </c>
      <c r="H219" s="46" t="s">
        <v>12</v>
      </c>
    </row>
    <row r="220" ht="18" customHeight="1" spans="1:8">
      <c r="A220" s="42" t="s">
        <v>255</v>
      </c>
      <c r="B220" s="47"/>
      <c r="C220" s="42" t="s">
        <v>254</v>
      </c>
      <c r="D220" s="44">
        <v>154</v>
      </c>
      <c r="E220" s="50">
        <v>74.3</v>
      </c>
      <c r="F220" s="42">
        <f t="shared" si="5"/>
        <v>75.65</v>
      </c>
      <c r="G220" s="42">
        <v>2</v>
      </c>
      <c r="H220" s="42" t="s">
        <v>14</v>
      </c>
    </row>
    <row r="221" ht="18" customHeight="1" spans="1:8">
      <c r="A221" s="42" t="s">
        <v>256</v>
      </c>
      <c r="B221" s="47"/>
      <c r="C221" s="42" t="s">
        <v>254</v>
      </c>
      <c r="D221" s="44">
        <v>153</v>
      </c>
      <c r="E221" s="50">
        <v>74.6</v>
      </c>
      <c r="F221" s="42">
        <f t="shared" si="5"/>
        <v>75.55</v>
      </c>
      <c r="G221" s="42">
        <v>3</v>
      </c>
      <c r="H221" s="42" t="s">
        <v>14</v>
      </c>
    </row>
    <row r="222" ht="18" customHeight="1" spans="1:8">
      <c r="A222" s="42" t="s">
        <v>257</v>
      </c>
      <c r="B222" s="47"/>
      <c r="C222" s="42" t="s">
        <v>254</v>
      </c>
      <c r="D222" s="44">
        <v>155</v>
      </c>
      <c r="E222" s="53" t="s">
        <v>18</v>
      </c>
      <c r="F222" s="44"/>
      <c r="G222" s="44"/>
      <c r="H222" s="42" t="s">
        <v>14</v>
      </c>
    </row>
    <row r="223" ht="18" customHeight="1" spans="1:8">
      <c r="A223" s="42" t="s">
        <v>258</v>
      </c>
      <c r="B223" s="48"/>
      <c r="C223" s="42" t="s">
        <v>254</v>
      </c>
      <c r="D223" s="44">
        <v>151</v>
      </c>
      <c r="E223" s="53" t="s">
        <v>18</v>
      </c>
      <c r="F223" s="44"/>
      <c r="G223" s="44"/>
      <c r="H223" s="42" t="s">
        <v>14</v>
      </c>
    </row>
    <row r="224" ht="18" customHeight="1" spans="1:8">
      <c r="A224" s="42" t="s">
        <v>259</v>
      </c>
      <c r="B224" s="43">
        <v>1040</v>
      </c>
      <c r="C224" s="42" t="s">
        <v>254</v>
      </c>
      <c r="D224" s="44" t="s">
        <v>33</v>
      </c>
      <c r="E224" s="45">
        <v>86.8</v>
      </c>
      <c r="F224" s="45">
        <v>86.8</v>
      </c>
      <c r="G224" s="44">
        <v>1</v>
      </c>
      <c r="H224" s="46" t="s">
        <v>12</v>
      </c>
    </row>
    <row r="225" ht="18" customHeight="1" spans="1:8">
      <c r="A225" s="42" t="s">
        <v>260</v>
      </c>
      <c r="B225" s="47"/>
      <c r="C225" s="42" t="s">
        <v>254</v>
      </c>
      <c r="D225" s="44" t="s">
        <v>33</v>
      </c>
      <c r="E225" s="45">
        <v>83.8</v>
      </c>
      <c r="F225" s="45">
        <v>83.8</v>
      </c>
      <c r="G225" s="44">
        <v>2</v>
      </c>
      <c r="H225" s="42" t="s">
        <v>14</v>
      </c>
    </row>
    <row r="226" ht="18" customHeight="1" spans="1:8">
      <c r="A226" s="42" t="s">
        <v>261</v>
      </c>
      <c r="B226" s="47"/>
      <c r="C226" s="42" t="s">
        <v>254</v>
      </c>
      <c r="D226" s="44" t="s">
        <v>33</v>
      </c>
      <c r="E226" s="53" t="s">
        <v>18</v>
      </c>
      <c r="F226" s="44"/>
      <c r="G226" s="44"/>
      <c r="H226" s="42" t="s">
        <v>14</v>
      </c>
    </row>
    <row r="227" ht="18" customHeight="1" spans="1:8">
      <c r="A227" s="42" t="s">
        <v>262</v>
      </c>
      <c r="B227" s="48"/>
      <c r="C227" s="42" t="s">
        <v>254</v>
      </c>
      <c r="D227" s="44" t="s">
        <v>33</v>
      </c>
      <c r="E227" s="53" t="s">
        <v>18</v>
      </c>
      <c r="F227" s="44"/>
      <c r="G227" s="44"/>
      <c r="H227" s="42" t="s">
        <v>14</v>
      </c>
    </row>
  </sheetData>
  <autoFilter ref="A5:H227">
    <extLst/>
  </autoFilter>
  <sortState ref="B130:G134">
    <sortCondition ref="F130:F134" descending="1"/>
  </sortState>
  <mergeCells count="44">
    <mergeCell ref="A4:A5"/>
    <mergeCell ref="B4:B5"/>
    <mergeCell ref="B6:B10"/>
    <mergeCell ref="B11:B15"/>
    <mergeCell ref="B16:B20"/>
    <mergeCell ref="B21:B22"/>
    <mergeCell ref="B23:B27"/>
    <mergeCell ref="B28:B32"/>
    <mergeCell ref="B33:B45"/>
    <mergeCell ref="B46:B50"/>
    <mergeCell ref="B51:B55"/>
    <mergeCell ref="B56:B76"/>
    <mergeCell ref="B77:B81"/>
    <mergeCell ref="B82:B86"/>
    <mergeCell ref="B87:B93"/>
    <mergeCell ref="B94:B98"/>
    <mergeCell ref="B99:B104"/>
    <mergeCell ref="B105:B119"/>
    <mergeCell ref="B120:B124"/>
    <mergeCell ref="B125:B129"/>
    <mergeCell ref="B130:B134"/>
    <mergeCell ref="B135:B155"/>
    <mergeCell ref="B156:B161"/>
    <mergeCell ref="B162:B171"/>
    <mergeCell ref="B172:B176"/>
    <mergeCell ref="B177:B182"/>
    <mergeCell ref="B183:B189"/>
    <mergeCell ref="B190:B194"/>
    <mergeCell ref="B195:B197"/>
    <mergeCell ref="B198:B202"/>
    <mergeCell ref="B203:B206"/>
    <mergeCell ref="B207:B209"/>
    <mergeCell ref="B210:B212"/>
    <mergeCell ref="B213:B215"/>
    <mergeCell ref="B216:B218"/>
    <mergeCell ref="B219:B223"/>
    <mergeCell ref="B224:B227"/>
    <mergeCell ref="C4:C5"/>
    <mergeCell ref="D4:D5"/>
    <mergeCell ref="E4:E5"/>
    <mergeCell ref="F4:F5"/>
    <mergeCell ref="G4:G5"/>
    <mergeCell ref="H4:H5"/>
    <mergeCell ref="A2:H3"/>
  </mergeCells>
  <pageMargins left="0.708333333333333" right="0.708333333333333" top="0.747916666666667" bottom="0.747916666666667" header="0.314583333333333" footer="0.314583333333333"/>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6"/>
  <sheetViews>
    <sheetView tabSelected="1" view="pageBreakPreview" zoomScaleNormal="90" zoomScaleSheetLayoutView="100" workbookViewId="0">
      <selection activeCell="E103" sqref="E103"/>
    </sheetView>
  </sheetViews>
  <sheetFormatPr defaultColWidth="9" defaultRowHeight="13.5"/>
  <cols>
    <col min="1" max="1" width="27.2583333333333" style="9" customWidth="1"/>
    <col min="2" max="2" width="8.375" style="10" customWidth="1"/>
    <col min="3" max="3" width="49.2583333333333" style="9" customWidth="1"/>
    <col min="4" max="4" width="9.125" style="9" customWidth="1"/>
    <col min="5" max="5" width="11.125" style="9" customWidth="1"/>
    <col min="6" max="6" width="11.375" style="11" customWidth="1"/>
    <col min="7" max="7" width="8.25833333333333" style="9" customWidth="1"/>
    <col min="8" max="8" width="8.25833333333333" style="7" customWidth="1"/>
    <col min="9" max="9" width="9" style="9"/>
    <col min="10" max="10" width="20.7083333333333" style="9" customWidth="1"/>
    <col min="11" max="12" width="9" style="9"/>
    <col min="13" max="13" width="15.8333333333333" style="9" customWidth="1"/>
    <col min="14" max="16384" width="9" style="9"/>
  </cols>
  <sheetData>
    <row r="1" ht="18" customHeight="1" spans="1:1">
      <c r="A1" s="12" t="s">
        <v>0</v>
      </c>
    </row>
    <row r="2" ht="24" customHeight="1" spans="1:8">
      <c r="A2" s="13" t="s">
        <v>263</v>
      </c>
      <c r="B2" s="13"/>
      <c r="C2" s="13"/>
      <c r="D2" s="13"/>
      <c r="E2" s="13"/>
      <c r="F2" s="13"/>
      <c r="G2" s="13"/>
      <c r="H2" s="13"/>
    </row>
    <row r="3" s="7" customFormat="1" customHeight="1" spans="1:8">
      <c r="A3" s="14" t="s">
        <v>2</v>
      </c>
      <c r="B3" s="14" t="s">
        <v>3</v>
      </c>
      <c r="C3" s="14" t="s">
        <v>4</v>
      </c>
      <c r="D3" s="14" t="s">
        <v>5</v>
      </c>
      <c r="E3" s="14" t="s">
        <v>6</v>
      </c>
      <c r="F3" s="15" t="s">
        <v>7</v>
      </c>
      <c r="G3" s="14" t="s">
        <v>8</v>
      </c>
      <c r="H3" s="14" t="s">
        <v>9</v>
      </c>
    </row>
    <row r="4" s="7" customFormat="1" ht="17" customHeight="1" spans="1:8">
      <c r="A4" s="16"/>
      <c r="B4" s="16"/>
      <c r="C4" s="16"/>
      <c r="D4" s="16"/>
      <c r="E4" s="16"/>
      <c r="F4" s="17"/>
      <c r="G4" s="16"/>
      <c r="H4" s="16"/>
    </row>
    <row r="5" s="7" customFormat="1" ht="18" customHeight="1" spans="1:8">
      <c r="A5" s="18" t="s">
        <v>264</v>
      </c>
      <c r="B5" s="18">
        <v>1026</v>
      </c>
      <c r="C5" s="19" t="s">
        <v>265</v>
      </c>
      <c r="D5" s="20">
        <v>135</v>
      </c>
      <c r="E5" s="20">
        <v>81.3333333333333</v>
      </c>
      <c r="F5" s="20">
        <v>74.4166666666667</v>
      </c>
      <c r="G5" s="20">
        <v>1</v>
      </c>
      <c r="H5" s="21" t="s">
        <v>12</v>
      </c>
    </row>
    <row r="6" s="7" customFormat="1" ht="18" customHeight="1" spans="1:8">
      <c r="A6" s="18" t="s">
        <v>266</v>
      </c>
      <c r="B6" s="18"/>
      <c r="C6" s="19" t="s">
        <v>265</v>
      </c>
      <c r="D6" s="20">
        <v>105</v>
      </c>
      <c r="E6" s="20" t="s">
        <v>18</v>
      </c>
      <c r="F6" s="20"/>
      <c r="G6" s="20"/>
      <c r="H6" s="18" t="s">
        <v>14</v>
      </c>
    </row>
    <row r="7" s="7" customFormat="1" ht="18" customHeight="1" spans="1:8">
      <c r="A7" s="18" t="s">
        <v>267</v>
      </c>
      <c r="B7" s="19"/>
      <c r="C7" s="19" t="s">
        <v>265</v>
      </c>
      <c r="D7" s="20" t="s">
        <v>18</v>
      </c>
      <c r="E7" s="20" t="s">
        <v>18</v>
      </c>
      <c r="F7" s="20"/>
      <c r="G7" s="20"/>
      <c r="H7" s="18" t="s">
        <v>14</v>
      </c>
    </row>
    <row r="8" s="7" customFormat="1" ht="18" customHeight="1" spans="1:8">
      <c r="A8" s="18" t="s">
        <v>268</v>
      </c>
      <c r="B8" s="19"/>
      <c r="C8" s="19" t="s">
        <v>265</v>
      </c>
      <c r="D8" s="20" t="s">
        <v>18</v>
      </c>
      <c r="E8" s="20" t="s">
        <v>18</v>
      </c>
      <c r="F8" s="20"/>
      <c r="G8" s="20"/>
      <c r="H8" s="18" t="s">
        <v>14</v>
      </c>
    </row>
    <row r="9" s="7" customFormat="1" ht="18" customHeight="1" spans="1:8">
      <c r="A9" s="18" t="s">
        <v>269</v>
      </c>
      <c r="B9" s="18"/>
      <c r="C9" s="19" t="s">
        <v>265</v>
      </c>
      <c r="D9" s="20" t="s">
        <v>18</v>
      </c>
      <c r="E9" s="20" t="s">
        <v>18</v>
      </c>
      <c r="F9" s="20"/>
      <c r="G9" s="20"/>
      <c r="H9" s="18" t="s">
        <v>14</v>
      </c>
    </row>
    <row r="10" s="7" customFormat="1" ht="18" customHeight="1" spans="1:8">
      <c r="A10" s="18" t="s">
        <v>260</v>
      </c>
      <c r="B10" s="18">
        <v>1027</v>
      </c>
      <c r="C10" s="19" t="s">
        <v>270</v>
      </c>
      <c r="D10" s="20">
        <v>128</v>
      </c>
      <c r="E10" s="20">
        <v>78.3333333333333</v>
      </c>
      <c r="F10" s="20">
        <v>71.1666666666667</v>
      </c>
      <c r="G10" s="20">
        <v>1</v>
      </c>
      <c r="H10" s="21" t="s">
        <v>12</v>
      </c>
    </row>
    <row r="11" s="7" customFormat="1" ht="18" customHeight="1" spans="1:8">
      <c r="A11" s="18" t="s">
        <v>271</v>
      </c>
      <c r="B11" s="18"/>
      <c r="C11" s="19" t="s">
        <v>270</v>
      </c>
      <c r="D11" s="20" t="s">
        <v>18</v>
      </c>
      <c r="E11" s="20" t="s">
        <v>18</v>
      </c>
      <c r="F11" s="20"/>
      <c r="G11" s="20"/>
      <c r="H11" s="18" t="s">
        <v>14</v>
      </c>
    </row>
    <row r="12" s="7" customFormat="1" ht="18" customHeight="1" spans="1:8">
      <c r="A12" s="18" t="s">
        <v>272</v>
      </c>
      <c r="B12" s="18"/>
      <c r="C12" s="19" t="s">
        <v>270</v>
      </c>
      <c r="D12" s="20" t="s">
        <v>18</v>
      </c>
      <c r="E12" s="20" t="s">
        <v>18</v>
      </c>
      <c r="F12" s="20"/>
      <c r="G12" s="20"/>
      <c r="H12" s="18" t="s">
        <v>14</v>
      </c>
    </row>
    <row r="13" s="7" customFormat="1" ht="18" customHeight="1" spans="1:8">
      <c r="A13" s="18" t="s">
        <v>273</v>
      </c>
      <c r="B13" s="18">
        <v>1028</v>
      </c>
      <c r="C13" s="19" t="s">
        <v>274</v>
      </c>
      <c r="D13" s="20">
        <v>135</v>
      </c>
      <c r="E13" s="20">
        <v>83.3333333333333</v>
      </c>
      <c r="F13" s="20">
        <v>75.4166666666667</v>
      </c>
      <c r="G13" s="20">
        <v>1</v>
      </c>
      <c r="H13" s="21" t="s">
        <v>12</v>
      </c>
    </row>
    <row r="14" s="7" customFormat="1" ht="18" customHeight="1" spans="1:8">
      <c r="A14" s="18" t="s">
        <v>275</v>
      </c>
      <c r="B14" s="18"/>
      <c r="C14" s="19" t="s">
        <v>274</v>
      </c>
      <c r="D14" s="20">
        <v>129.5</v>
      </c>
      <c r="E14" s="20">
        <v>67.6666666666667</v>
      </c>
      <c r="F14" s="20">
        <v>66.2083333333333</v>
      </c>
      <c r="G14" s="20">
        <v>2</v>
      </c>
      <c r="H14" s="18" t="s">
        <v>14</v>
      </c>
    </row>
    <row r="15" s="7" customFormat="1" ht="18" customHeight="1" spans="1:8">
      <c r="A15" s="18" t="s">
        <v>276</v>
      </c>
      <c r="B15" s="18"/>
      <c r="C15" s="19" t="s">
        <v>274</v>
      </c>
      <c r="D15" s="20">
        <v>117</v>
      </c>
      <c r="E15" s="20" t="s">
        <v>18</v>
      </c>
      <c r="F15" s="20"/>
      <c r="G15" s="20"/>
      <c r="H15" s="18" t="s">
        <v>14</v>
      </c>
    </row>
    <row r="16" s="7" customFormat="1" ht="18" customHeight="1" spans="1:8">
      <c r="A16" s="18" t="s">
        <v>277</v>
      </c>
      <c r="B16" s="18"/>
      <c r="C16" s="19" t="s">
        <v>274</v>
      </c>
      <c r="D16" s="20" t="s">
        <v>18</v>
      </c>
      <c r="E16" s="20" t="s">
        <v>18</v>
      </c>
      <c r="F16" s="20"/>
      <c r="G16" s="20"/>
      <c r="H16" s="18" t="s">
        <v>14</v>
      </c>
    </row>
    <row r="17" s="7" customFormat="1" ht="18" customHeight="1" spans="1:8">
      <c r="A17" s="18" t="s">
        <v>278</v>
      </c>
      <c r="B17" s="18"/>
      <c r="C17" s="19" t="s">
        <v>274</v>
      </c>
      <c r="D17" s="20" t="s">
        <v>18</v>
      </c>
      <c r="E17" s="20" t="s">
        <v>18</v>
      </c>
      <c r="F17" s="20"/>
      <c r="G17" s="20"/>
      <c r="H17" s="18" t="s">
        <v>14</v>
      </c>
    </row>
    <row r="18" s="7" customFormat="1" ht="18" customHeight="1" spans="1:8">
      <c r="A18" s="18" t="s">
        <v>279</v>
      </c>
      <c r="B18" s="18"/>
      <c r="C18" s="19" t="s">
        <v>274</v>
      </c>
      <c r="D18" s="20" t="s">
        <v>18</v>
      </c>
      <c r="E18" s="20" t="s">
        <v>18</v>
      </c>
      <c r="F18" s="20"/>
      <c r="G18" s="20"/>
      <c r="H18" s="18" t="s">
        <v>14</v>
      </c>
    </row>
    <row r="19" s="7" customFormat="1" ht="18" customHeight="1" spans="1:8">
      <c r="A19" s="18" t="s">
        <v>280</v>
      </c>
      <c r="B19" s="22">
        <v>1029</v>
      </c>
      <c r="C19" s="19" t="s">
        <v>281</v>
      </c>
      <c r="D19" s="20">
        <v>129</v>
      </c>
      <c r="E19" s="20">
        <v>72.3333333333333</v>
      </c>
      <c r="F19" s="20">
        <v>68.4166666666667</v>
      </c>
      <c r="G19" s="20">
        <v>1</v>
      </c>
      <c r="H19" s="21" t="s">
        <v>12</v>
      </c>
    </row>
    <row r="20" s="7" customFormat="1" ht="18" customHeight="1" spans="1:8">
      <c r="A20" s="18" t="s">
        <v>282</v>
      </c>
      <c r="B20" s="23"/>
      <c r="C20" s="19" t="s">
        <v>281</v>
      </c>
      <c r="D20" s="20">
        <v>126.5</v>
      </c>
      <c r="E20" s="20">
        <v>54.3333333333333</v>
      </c>
      <c r="F20" s="20">
        <v>58.7916666666667</v>
      </c>
      <c r="G20" s="20">
        <v>2</v>
      </c>
      <c r="H20" s="18" t="s">
        <v>14</v>
      </c>
    </row>
    <row r="21" s="7" customFormat="1" ht="18" customHeight="1" spans="1:8">
      <c r="A21" s="18" t="s">
        <v>283</v>
      </c>
      <c r="B21" s="24"/>
      <c r="C21" s="19" t="s">
        <v>281</v>
      </c>
      <c r="D21" s="20">
        <v>92</v>
      </c>
      <c r="E21" s="20" t="s">
        <v>18</v>
      </c>
      <c r="F21" s="20"/>
      <c r="G21" s="20"/>
      <c r="H21" s="18" t="s">
        <v>14</v>
      </c>
    </row>
    <row r="22" s="7" customFormat="1" ht="18" customHeight="1" spans="1:8">
      <c r="A22" s="18" t="s">
        <v>284</v>
      </c>
      <c r="B22" s="22">
        <v>1031</v>
      </c>
      <c r="C22" s="19" t="s">
        <v>285</v>
      </c>
      <c r="D22" s="20">
        <v>125</v>
      </c>
      <c r="E22" s="20">
        <v>93</v>
      </c>
      <c r="F22" s="20">
        <v>77.75</v>
      </c>
      <c r="G22" s="20">
        <v>1</v>
      </c>
      <c r="H22" s="21" t="s">
        <v>12</v>
      </c>
    </row>
    <row r="23" s="7" customFormat="1" ht="18" customHeight="1" spans="1:8">
      <c r="A23" s="18" t="s">
        <v>286</v>
      </c>
      <c r="B23" s="23"/>
      <c r="C23" s="19" t="s">
        <v>285</v>
      </c>
      <c r="D23" s="20">
        <v>126</v>
      </c>
      <c r="E23" s="20" t="s">
        <v>18</v>
      </c>
      <c r="F23" s="20"/>
      <c r="G23" s="20"/>
      <c r="H23" s="18" t="s">
        <v>14</v>
      </c>
    </row>
    <row r="24" s="7" customFormat="1" ht="18" customHeight="1" spans="1:8">
      <c r="A24" s="18" t="s">
        <v>287</v>
      </c>
      <c r="B24" s="24"/>
      <c r="C24" s="19" t="s">
        <v>285</v>
      </c>
      <c r="D24" s="20">
        <v>75</v>
      </c>
      <c r="E24" s="20" t="s">
        <v>18</v>
      </c>
      <c r="F24" s="20"/>
      <c r="G24" s="20"/>
      <c r="H24" s="18" t="s">
        <v>14</v>
      </c>
    </row>
    <row r="25" s="7" customFormat="1" ht="18" customHeight="1" spans="1:8">
      <c r="A25" s="18" t="s">
        <v>288</v>
      </c>
      <c r="B25" s="22">
        <v>1032</v>
      </c>
      <c r="C25" s="19" t="s">
        <v>289</v>
      </c>
      <c r="D25" s="20">
        <v>134.5</v>
      </c>
      <c r="E25" s="20">
        <v>51.6666666666667</v>
      </c>
      <c r="F25" s="20">
        <v>59.4583333333333</v>
      </c>
      <c r="G25" s="20">
        <v>1</v>
      </c>
      <c r="H25" s="18" t="s">
        <v>14</v>
      </c>
    </row>
    <row r="26" s="7" customFormat="1" ht="18" customHeight="1" spans="1:8">
      <c r="A26" s="18" t="s">
        <v>290</v>
      </c>
      <c r="B26" s="23"/>
      <c r="C26" s="19" t="s">
        <v>289</v>
      </c>
      <c r="D26" s="20">
        <v>87</v>
      </c>
      <c r="E26" s="20" t="s">
        <v>18</v>
      </c>
      <c r="F26" s="20"/>
      <c r="G26" s="20"/>
      <c r="H26" s="18" t="s">
        <v>14</v>
      </c>
    </row>
    <row r="27" s="7" customFormat="1" ht="18" customHeight="1" spans="1:8">
      <c r="A27" s="18" t="s">
        <v>291</v>
      </c>
      <c r="B27" s="24"/>
      <c r="C27" s="19" t="s">
        <v>289</v>
      </c>
      <c r="D27" s="20">
        <v>86</v>
      </c>
      <c r="E27" s="20" t="s">
        <v>18</v>
      </c>
      <c r="F27" s="20"/>
      <c r="G27" s="20"/>
      <c r="H27" s="18" t="s">
        <v>14</v>
      </c>
    </row>
    <row r="28" s="7" customFormat="1" ht="18" customHeight="1" spans="1:18">
      <c r="A28" s="25" t="s">
        <v>292</v>
      </c>
      <c r="B28" s="18">
        <v>1033</v>
      </c>
      <c r="C28" s="19" t="s">
        <v>293</v>
      </c>
      <c r="D28" s="20" t="s">
        <v>33</v>
      </c>
      <c r="E28" s="26">
        <v>91.6666666666667</v>
      </c>
      <c r="F28" s="27">
        <f>E28</f>
        <v>91.6666666666667</v>
      </c>
      <c r="G28" s="18">
        <v>1</v>
      </c>
      <c r="H28" s="21" t="s">
        <v>12</v>
      </c>
      <c r="K28" s="29"/>
      <c r="L28" s="29"/>
      <c r="M28" s="29"/>
      <c r="N28" s="29"/>
      <c r="O28" s="29"/>
      <c r="P28" s="29"/>
      <c r="Q28" s="29"/>
      <c r="R28" s="29"/>
    </row>
    <row r="29" s="7" customFormat="1" ht="18" customHeight="1" spans="1:18">
      <c r="A29" s="25" t="s">
        <v>294</v>
      </c>
      <c r="B29" s="18"/>
      <c r="C29" s="19" t="s">
        <v>293</v>
      </c>
      <c r="D29" s="20" t="s">
        <v>33</v>
      </c>
      <c r="E29" s="26">
        <v>87.3333333333333</v>
      </c>
      <c r="F29" s="27">
        <f t="shared" ref="F29:F68" si="0">E29</f>
        <v>87.3333333333333</v>
      </c>
      <c r="G29" s="18">
        <v>2</v>
      </c>
      <c r="H29" s="18" t="s">
        <v>14</v>
      </c>
      <c r="K29" s="29"/>
      <c r="L29" s="29"/>
      <c r="M29" s="29"/>
      <c r="N29" s="29"/>
      <c r="O29" s="29"/>
      <c r="P29" s="29"/>
      <c r="Q29" s="29"/>
      <c r="R29" s="29"/>
    </row>
    <row r="30" s="7" customFormat="1" ht="18" customHeight="1" spans="1:18">
      <c r="A30" s="25" t="s">
        <v>295</v>
      </c>
      <c r="B30" s="18"/>
      <c r="C30" s="19" t="s">
        <v>293</v>
      </c>
      <c r="D30" s="20" t="s">
        <v>33</v>
      </c>
      <c r="E30" s="28">
        <v>87</v>
      </c>
      <c r="F30" s="20">
        <v>87</v>
      </c>
      <c r="G30" s="18">
        <v>3</v>
      </c>
      <c r="H30" s="18" t="s">
        <v>14</v>
      </c>
      <c r="K30" s="29"/>
      <c r="L30" s="29"/>
      <c r="M30" s="29"/>
      <c r="N30" s="29"/>
      <c r="O30" s="29"/>
      <c r="P30" s="29"/>
      <c r="Q30" s="29"/>
      <c r="R30" s="29"/>
    </row>
    <row r="31" s="7" customFormat="1" ht="18" customHeight="1" spans="1:18">
      <c r="A31" s="19" t="s">
        <v>296</v>
      </c>
      <c r="B31" s="18"/>
      <c r="C31" s="19" t="s">
        <v>293</v>
      </c>
      <c r="D31" s="20" t="s">
        <v>33</v>
      </c>
      <c r="E31" s="26">
        <v>84.6666666666667</v>
      </c>
      <c r="F31" s="27">
        <f t="shared" si="0"/>
        <v>84.6666666666667</v>
      </c>
      <c r="G31" s="18">
        <v>4</v>
      </c>
      <c r="H31" s="18" t="s">
        <v>14</v>
      </c>
      <c r="K31" s="29"/>
      <c r="L31" s="29"/>
      <c r="M31" s="29"/>
      <c r="N31" s="29"/>
      <c r="O31" s="29"/>
      <c r="P31" s="29"/>
      <c r="Q31" s="29"/>
      <c r="R31" s="29"/>
    </row>
    <row r="32" s="7" customFormat="1" ht="18" customHeight="1" spans="1:18">
      <c r="A32" s="25" t="s">
        <v>297</v>
      </c>
      <c r="B32" s="18"/>
      <c r="C32" s="19" t="s">
        <v>293</v>
      </c>
      <c r="D32" s="20" t="s">
        <v>33</v>
      </c>
      <c r="E32" s="28">
        <v>84</v>
      </c>
      <c r="F32" s="20">
        <f t="shared" si="0"/>
        <v>84</v>
      </c>
      <c r="G32" s="18">
        <v>5</v>
      </c>
      <c r="H32" s="18" t="s">
        <v>14</v>
      </c>
      <c r="K32" s="29"/>
      <c r="L32" s="29"/>
      <c r="M32" s="29"/>
      <c r="N32" s="29"/>
      <c r="O32" s="29"/>
      <c r="P32" s="29"/>
      <c r="Q32" s="29"/>
      <c r="R32" s="29"/>
    </row>
    <row r="33" s="7" customFormat="1" ht="18" customHeight="1" spans="1:18">
      <c r="A33" s="25" t="s">
        <v>298</v>
      </c>
      <c r="B33" s="18"/>
      <c r="C33" s="19" t="s">
        <v>293</v>
      </c>
      <c r="D33" s="20" t="s">
        <v>33</v>
      </c>
      <c r="E33" s="26">
        <v>82.3333333333333</v>
      </c>
      <c r="F33" s="27">
        <f t="shared" si="0"/>
        <v>82.3333333333333</v>
      </c>
      <c r="G33" s="18">
        <v>6</v>
      </c>
      <c r="H33" s="18" t="s">
        <v>14</v>
      </c>
      <c r="K33" s="29"/>
      <c r="L33" s="29"/>
      <c r="M33" s="29"/>
      <c r="N33" s="29"/>
      <c r="O33" s="29"/>
      <c r="P33" s="29"/>
      <c r="Q33" s="29"/>
      <c r="R33" s="29"/>
    </row>
    <row r="34" s="7" customFormat="1" ht="18" customHeight="1" spans="1:18">
      <c r="A34" s="25" t="s">
        <v>299</v>
      </c>
      <c r="B34" s="18"/>
      <c r="C34" s="19" t="s">
        <v>293</v>
      </c>
      <c r="D34" s="20" t="s">
        <v>33</v>
      </c>
      <c r="E34" s="26">
        <v>82.3333333333333</v>
      </c>
      <c r="F34" s="27">
        <f t="shared" si="0"/>
        <v>82.3333333333333</v>
      </c>
      <c r="G34" s="18">
        <v>6</v>
      </c>
      <c r="H34" s="18" t="s">
        <v>14</v>
      </c>
      <c r="K34" s="29"/>
      <c r="L34" s="29"/>
      <c r="M34" s="29"/>
      <c r="N34" s="29"/>
      <c r="O34" s="29"/>
      <c r="P34" s="29"/>
      <c r="Q34" s="29"/>
      <c r="R34" s="29"/>
    </row>
    <row r="35" s="7" customFormat="1" ht="18" customHeight="1" spans="1:18">
      <c r="A35" s="25" t="s">
        <v>300</v>
      </c>
      <c r="B35" s="18"/>
      <c r="C35" s="19" t="s">
        <v>293</v>
      </c>
      <c r="D35" s="20" t="s">
        <v>33</v>
      </c>
      <c r="E35" s="26">
        <v>81.6666666666667</v>
      </c>
      <c r="F35" s="27">
        <f t="shared" si="0"/>
        <v>81.6666666666667</v>
      </c>
      <c r="G35" s="18">
        <v>8</v>
      </c>
      <c r="H35" s="18" t="s">
        <v>14</v>
      </c>
      <c r="K35" s="29"/>
      <c r="L35" s="29"/>
      <c r="M35" s="29"/>
      <c r="N35" s="29"/>
      <c r="O35" s="29"/>
      <c r="P35" s="29"/>
      <c r="Q35" s="29"/>
      <c r="R35" s="29"/>
    </row>
    <row r="36" s="7" customFormat="1" ht="18" customHeight="1" spans="1:18">
      <c r="A36" s="25" t="s">
        <v>301</v>
      </c>
      <c r="B36" s="18"/>
      <c r="C36" s="19" t="s">
        <v>293</v>
      </c>
      <c r="D36" s="20" t="s">
        <v>33</v>
      </c>
      <c r="E36" s="28">
        <v>78</v>
      </c>
      <c r="F36" s="20">
        <f t="shared" si="0"/>
        <v>78</v>
      </c>
      <c r="G36" s="18">
        <v>9</v>
      </c>
      <c r="H36" s="18" t="s">
        <v>14</v>
      </c>
      <c r="K36" s="29"/>
      <c r="L36" s="29"/>
      <c r="M36" s="29"/>
      <c r="N36" s="29"/>
      <c r="O36" s="29"/>
      <c r="P36" s="29"/>
      <c r="Q36" s="29"/>
      <c r="R36" s="29"/>
    </row>
    <row r="37" s="7" customFormat="1" ht="18" customHeight="1" spans="1:18">
      <c r="A37" s="25" t="s">
        <v>302</v>
      </c>
      <c r="B37" s="18"/>
      <c r="C37" s="19" t="s">
        <v>293</v>
      </c>
      <c r="D37" s="20" t="s">
        <v>33</v>
      </c>
      <c r="E37" s="26">
        <v>76.3333333333333</v>
      </c>
      <c r="F37" s="27">
        <f t="shared" si="0"/>
        <v>76.3333333333333</v>
      </c>
      <c r="G37" s="18">
        <v>10</v>
      </c>
      <c r="H37" s="18" t="s">
        <v>14</v>
      </c>
      <c r="K37" s="29"/>
      <c r="L37" s="29"/>
      <c r="M37" s="29"/>
      <c r="N37" s="29"/>
      <c r="O37" s="29"/>
      <c r="P37" s="29"/>
      <c r="Q37" s="29"/>
      <c r="R37" s="29"/>
    </row>
    <row r="38" s="7" customFormat="1" ht="18" customHeight="1" spans="1:18">
      <c r="A38" s="25" t="s">
        <v>303</v>
      </c>
      <c r="B38" s="18"/>
      <c r="C38" s="19" t="s">
        <v>293</v>
      </c>
      <c r="D38" s="20" t="s">
        <v>33</v>
      </c>
      <c r="E38" s="26">
        <v>76.3333333333333</v>
      </c>
      <c r="F38" s="27">
        <f t="shared" si="0"/>
        <v>76.3333333333333</v>
      </c>
      <c r="G38" s="18">
        <v>10</v>
      </c>
      <c r="H38" s="18" t="s">
        <v>14</v>
      </c>
      <c r="K38" s="29"/>
      <c r="L38" s="29"/>
      <c r="M38" s="29"/>
      <c r="N38" s="29"/>
      <c r="O38" s="29"/>
      <c r="P38" s="29"/>
      <c r="Q38" s="29"/>
      <c r="R38" s="29"/>
    </row>
    <row r="39" s="7" customFormat="1" ht="18" customHeight="1" spans="1:18">
      <c r="A39" s="25" t="s">
        <v>304</v>
      </c>
      <c r="B39" s="18"/>
      <c r="C39" s="19" t="s">
        <v>293</v>
      </c>
      <c r="D39" s="20" t="s">
        <v>33</v>
      </c>
      <c r="E39" s="26">
        <v>75.6666666666667</v>
      </c>
      <c r="F39" s="27">
        <f t="shared" si="0"/>
        <v>75.6666666666667</v>
      </c>
      <c r="G39" s="18">
        <v>12</v>
      </c>
      <c r="H39" s="18" t="s">
        <v>14</v>
      </c>
      <c r="K39" s="29"/>
      <c r="L39" s="29"/>
      <c r="M39" s="29"/>
      <c r="N39" s="29"/>
      <c r="O39" s="29"/>
      <c r="P39" s="29"/>
      <c r="Q39" s="29"/>
      <c r="R39" s="29"/>
    </row>
    <row r="40" s="7" customFormat="1" ht="18" customHeight="1" spans="1:18">
      <c r="A40" s="25" t="s">
        <v>305</v>
      </c>
      <c r="B40" s="18"/>
      <c r="C40" s="19" t="s">
        <v>293</v>
      </c>
      <c r="D40" s="20" t="s">
        <v>33</v>
      </c>
      <c r="E40" s="26">
        <v>74.3333333333333</v>
      </c>
      <c r="F40" s="27">
        <f t="shared" si="0"/>
        <v>74.3333333333333</v>
      </c>
      <c r="G40" s="18">
        <v>13</v>
      </c>
      <c r="H40" s="18" t="s">
        <v>14</v>
      </c>
      <c r="K40" s="29"/>
      <c r="L40" s="29"/>
      <c r="M40" s="29"/>
      <c r="N40" s="29"/>
      <c r="O40" s="29"/>
      <c r="P40" s="29"/>
      <c r="Q40" s="29"/>
      <c r="R40" s="29"/>
    </row>
    <row r="41" s="7" customFormat="1" ht="18" customHeight="1" spans="1:18">
      <c r="A41" s="25" t="s">
        <v>306</v>
      </c>
      <c r="B41" s="18"/>
      <c r="C41" s="19" t="s">
        <v>293</v>
      </c>
      <c r="D41" s="20" t="s">
        <v>33</v>
      </c>
      <c r="E41" s="26">
        <v>74.3333333333333</v>
      </c>
      <c r="F41" s="27">
        <f t="shared" si="0"/>
        <v>74.3333333333333</v>
      </c>
      <c r="G41" s="18">
        <v>13</v>
      </c>
      <c r="H41" s="18" t="s">
        <v>14</v>
      </c>
      <c r="K41" s="29"/>
      <c r="L41" s="29"/>
      <c r="M41" s="29"/>
      <c r="N41" s="29"/>
      <c r="O41" s="29"/>
      <c r="P41" s="29"/>
      <c r="Q41" s="29"/>
      <c r="R41" s="29"/>
    </row>
    <row r="42" s="7" customFormat="1" ht="18" customHeight="1" spans="1:18">
      <c r="A42" s="25" t="s">
        <v>307</v>
      </c>
      <c r="B42" s="18"/>
      <c r="C42" s="19" t="s">
        <v>293</v>
      </c>
      <c r="D42" s="20" t="s">
        <v>33</v>
      </c>
      <c r="E42" s="28">
        <v>74</v>
      </c>
      <c r="F42" s="20">
        <f t="shared" si="0"/>
        <v>74</v>
      </c>
      <c r="G42" s="18">
        <v>15</v>
      </c>
      <c r="H42" s="18" t="s">
        <v>14</v>
      </c>
      <c r="K42" s="29"/>
      <c r="L42" s="29"/>
      <c r="M42" s="29"/>
      <c r="N42" s="29"/>
      <c r="O42" s="29"/>
      <c r="P42" s="29"/>
      <c r="Q42" s="29"/>
      <c r="R42" s="29"/>
    </row>
    <row r="43" s="7" customFormat="1" ht="18" customHeight="1" spans="1:18">
      <c r="A43" s="25" t="s">
        <v>308</v>
      </c>
      <c r="B43" s="18"/>
      <c r="C43" s="19" t="s">
        <v>293</v>
      </c>
      <c r="D43" s="20" t="s">
        <v>33</v>
      </c>
      <c r="E43" s="26">
        <v>73.3333333333333</v>
      </c>
      <c r="F43" s="27">
        <f t="shared" si="0"/>
        <v>73.3333333333333</v>
      </c>
      <c r="G43" s="18">
        <v>16</v>
      </c>
      <c r="H43" s="18" t="s">
        <v>14</v>
      </c>
      <c r="K43" s="29"/>
      <c r="L43" s="29"/>
      <c r="M43" s="29"/>
      <c r="N43" s="29"/>
      <c r="O43" s="29"/>
      <c r="P43" s="29"/>
      <c r="Q43" s="29"/>
      <c r="R43" s="29"/>
    </row>
    <row r="44" s="7" customFormat="1" ht="18" customHeight="1" spans="1:8">
      <c r="A44" s="25" t="s">
        <v>309</v>
      </c>
      <c r="B44" s="18"/>
      <c r="C44" s="19" t="s">
        <v>293</v>
      </c>
      <c r="D44" s="20" t="s">
        <v>33</v>
      </c>
      <c r="E44" s="26">
        <v>72.6666666666667</v>
      </c>
      <c r="F44" s="27">
        <f t="shared" si="0"/>
        <v>72.6666666666667</v>
      </c>
      <c r="G44" s="18">
        <v>17</v>
      </c>
      <c r="H44" s="18" t="s">
        <v>14</v>
      </c>
    </row>
    <row r="45" s="7" customFormat="1" ht="18" customHeight="1" spans="1:8">
      <c r="A45" s="25" t="s">
        <v>310</v>
      </c>
      <c r="B45" s="18"/>
      <c r="C45" s="19" t="s">
        <v>293</v>
      </c>
      <c r="D45" s="20" t="s">
        <v>33</v>
      </c>
      <c r="E45" s="28">
        <v>72</v>
      </c>
      <c r="F45" s="20">
        <f t="shared" si="0"/>
        <v>72</v>
      </c>
      <c r="G45" s="18">
        <v>18</v>
      </c>
      <c r="H45" s="18" t="s">
        <v>14</v>
      </c>
    </row>
    <row r="46" s="7" customFormat="1" ht="18" customHeight="1" spans="1:16">
      <c r="A46" s="25" t="s">
        <v>311</v>
      </c>
      <c r="B46" s="18"/>
      <c r="C46" s="19" t="s">
        <v>293</v>
      </c>
      <c r="D46" s="20" t="s">
        <v>33</v>
      </c>
      <c r="E46" s="26">
        <v>71.6666666666667</v>
      </c>
      <c r="F46" s="27">
        <f t="shared" si="0"/>
        <v>71.6666666666667</v>
      </c>
      <c r="G46" s="18">
        <v>19</v>
      </c>
      <c r="H46" s="18" t="s">
        <v>14</v>
      </c>
      <c r="N46" s="30"/>
      <c r="O46" s="31"/>
      <c r="P46" s="32"/>
    </row>
    <row r="47" s="7" customFormat="1" ht="18" customHeight="1" spans="1:16">
      <c r="A47" s="25" t="s">
        <v>312</v>
      </c>
      <c r="B47" s="18"/>
      <c r="C47" s="19" t="s">
        <v>293</v>
      </c>
      <c r="D47" s="20" t="s">
        <v>33</v>
      </c>
      <c r="E47" s="28">
        <v>71</v>
      </c>
      <c r="F47" s="20">
        <f t="shared" si="0"/>
        <v>71</v>
      </c>
      <c r="G47" s="18">
        <v>20</v>
      </c>
      <c r="H47" s="18" t="s">
        <v>14</v>
      </c>
      <c r="N47" s="30"/>
      <c r="O47" s="31"/>
      <c r="P47" s="32"/>
    </row>
    <row r="48" s="7" customFormat="1" ht="18" customHeight="1" spans="1:16">
      <c r="A48" s="25" t="s">
        <v>313</v>
      </c>
      <c r="B48" s="18"/>
      <c r="C48" s="19" t="s">
        <v>293</v>
      </c>
      <c r="D48" s="20" t="s">
        <v>33</v>
      </c>
      <c r="E48" s="28">
        <v>70</v>
      </c>
      <c r="F48" s="20">
        <f t="shared" si="0"/>
        <v>70</v>
      </c>
      <c r="G48" s="18">
        <v>21</v>
      </c>
      <c r="H48" s="18" t="s">
        <v>14</v>
      </c>
      <c r="N48" s="30"/>
      <c r="O48" s="31"/>
      <c r="P48" s="32"/>
    </row>
    <row r="49" s="7" customFormat="1" ht="18" customHeight="1" spans="1:16">
      <c r="A49" s="25" t="s">
        <v>314</v>
      </c>
      <c r="B49" s="18"/>
      <c r="C49" s="19" t="s">
        <v>293</v>
      </c>
      <c r="D49" s="20" t="s">
        <v>33</v>
      </c>
      <c r="E49" s="28">
        <v>70</v>
      </c>
      <c r="F49" s="20">
        <f t="shared" si="0"/>
        <v>70</v>
      </c>
      <c r="G49" s="18">
        <v>21</v>
      </c>
      <c r="H49" s="18" t="s">
        <v>14</v>
      </c>
      <c r="N49" s="30"/>
      <c r="O49" s="31"/>
      <c r="P49" s="32"/>
    </row>
    <row r="50" s="7" customFormat="1" ht="18" customHeight="1" spans="1:16">
      <c r="A50" s="25" t="s">
        <v>315</v>
      </c>
      <c r="B50" s="18"/>
      <c r="C50" s="19" t="s">
        <v>293</v>
      </c>
      <c r="D50" s="20" t="s">
        <v>33</v>
      </c>
      <c r="E50" s="28">
        <v>70</v>
      </c>
      <c r="F50" s="20">
        <f t="shared" si="0"/>
        <v>70</v>
      </c>
      <c r="G50" s="18">
        <v>21</v>
      </c>
      <c r="H50" s="18" t="s">
        <v>14</v>
      </c>
      <c r="N50" s="30"/>
      <c r="O50" s="31"/>
      <c r="P50" s="32"/>
    </row>
    <row r="51" s="7" customFormat="1" ht="18" customHeight="1" spans="1:16">
      <c r="A51" s="25" t="s">
        <v>316</v>
      </c>
      <c r="B51" s="18"/>
      <c r="C51" s="19" t="s">
        <v>293</v>
      </c>
      <c r="D51" s="20" t="s">
        <v>33</v>
      </c>
      <c r="E51" s="28">
        <v>69</v>
      </c>
      <c r="F51" s="20">
        <f t="shared" si="0"/>
        <v>69</v>
      </c>
      <c r="G51" s="18">
        <v>24</v>
      </c>
      <c r="H51" s="18" t="s">
        <v>14</v>
      </c>
      <c r="N51" s="30"/>
      <c r="O51" s="31"/>
      <c r="P51" s="32"/>
    </row>
    <row r="52" s="7" customFormat="1" ht="18" customHeight="1" spans="1:16">
      <c r="A52" s="25" t="s">
        <v>57</v>
      </c>
      <c r="B52" s="18"/>
      <c r="C52" s="19" t="s">
        <v>293</v>
      </c>
      <c r="D52" s="20" t="s">
        <v>33</v>
      </c>
      <c r="E52" s="26">
        <v>68.6666666666667</v>
      </c>
      <c r="F52" s="27">
        <f t="shared" si="0"/>
        <v>68.6666666666667</v>
      </c>
      <c r="G52" s="18">
        <v>25</v>
      </c>
      <c r="H52" s="18" t="s">
        <v>14</v>
      </c>
      <c r="N52" s="30"/>
      <c r="O52" s="31"/>
      <c r="P52" s="32"/>
    </row>
    <row r="53" s="7" customFormat="1" ht="18" customHeight="1" spans="1:16">
      <c r="A53" s="19" t="s">
        <v>200</v>
      </c>
      <c r="B53" s="18"/>
      <c r="C53" s="19" t="s">
        <v>293</v>
      </c>
      <c r="D53" s="20" t="s">
        <v>33</v>
      </c>
      <c r="E53" s="26">
        <v>68.6666666666667</v>
      </c>
      <c r="F53" s="27">
        <f t="shared" si="0"/>
        <v>68.6666666666667</v>
      </c>
      <c r="G53" s="18">
        <v>25</v>
      </c>
      <c r="H53" s="18" t="s">
        <v>14</v>
      </c>
      <c r="N53" s="30"/>
      <c r="O53" s="31"/>
      <c r="P53" s="32"/>
    </row>
    <row r="54" s="7" customFormat="1" ht="18" customHeight="1" spans="1:16">
      <c r="A54" s="25" t="s">
        <v>317</v>
      </c>
      <c r="B54" s="18"/>
      <c r="C54" s="19" t="s">
        <v>293</v>
      </c>
      <c r="D54" s="20" t="s">
        <v>33</v>
      </c>
      <c r="E54" s="26">
        <v>68.3333333333333</v>
      </c>
      <c r="F54" s="27">
        <f t="shared" si="0"/>
        <v>68.3333333333333</v>
      </c>
      <c r="G54" s="18">
        <v>27</v>
      </c>
      <c r="H54" s="18" t="s">
        <v>14</v>
      </c>
      <c r="N54" s="32"/>
      <c r="O54" s="32"/>
      <c r="P54" s="32"/>
    </row>
    <row r="55" s="7" customFormat="1" ht="18" customHeight="1" spans="1:8">
      <c r="A55" s="25" t="s">
        <v>318</v>
      </c>
      <c r="B55" s="18"/>
      <c r="C55" s="19" t="s">
        <v>293</v>
      </c>
      <c r="D55" s="20" t="s">
        <v>33</v>
      </c>
      <c r="E55" s="26">
        <v>65.6666666666667</v>
      </c>
      <c r="F55" s="27">
        <f t="shared" si="0"/>
        <v>65.6666666666667</v>
      </c>
      <c r="G55" s="18">
        <v>28</v>
      </c>
      <c r="H55" s="18" t="s">
        <v>14</v>
      </c>
    </row>
    <row r="56" s="7" customFormat="1" ht="18" customHeight="1" spans="1:8">
      <c r="A56" s="25" t="s">
        <v>319</v>
      </c>
      <c r="B56" s="18"/>
      <c r="C56" s="19" t="s">
        <v>293</v>
      </c>
      <c r="D56" s="20" t="s">
        <v>33</v>
      </c>
      <c r="E56" s="28">
        <v>65</v>
      </c>
      <c r="F56" s="20">
        <f t="shared" si="0"/>
        <v>65</v>
      </c>
      <c r="G56" s="18">
        <v>29</v>
      </c>
      <c r="H56" s="18" t="s">
        <v>14</v>
      </c>
    </row>
    <row r="57" s="7" customFormat="1" ht="18" customHeight="1" spans="1:8">
      <c r="A57" s="19" t="s">
        <v>320</v>
      </c>
      <c r="B57" s="18"/>
      <c r="C57" s="19" t="s">
        <v>293</v>
      </c>
      <c r="D57" s="20" t="s">
        <v>33</v>
      </c>
      <c r="E57" s="26">
        <v>64.6666666666667</v>
      </c>
      <c r="F57" s="27">
        <f t="shared" si="0"/>
        <v>64.6666666666667</v>
      </c>
      <c r="G57" s="18">
        <v>30</v>
      </c>
      <c r="H57" s="18" t="s">
        <v>14</v>
      </c>
    </row>
    <row r="58" s="7" customFormat="1" ht="18" customHeight="1" spans="1:8">
      <c r="A58" s="25" t="s">
        <v>321</v>
      </c>
      <c r="B58" s="18"/>
      <c r="C58" s="19" t="s">
        <v>293</v>
      </c>
      <c r="D58" s="20" t="s">
        <v>33</v>
      </c>
      <c r="E58" s="26">
        <v>63.3333333333333</v>
      </c>
      <c r="F58" s="27">
        <f t="shared" si="0"/>
        <v>63.3333333333333</v>
      </c>
      <c r="G58" s="18">
        <v>31</v>
      </c>
      <c r="H58" s="18" t="s">
        <v>14</v>
      </c>
    </row>
    <row r="59" s="7" customFormat="1" ht="18" customHeight="1" spans="1:8">
      <c r="A59" s="25" t="s">
        <v>322</v>
      </c>
      <c r="B59" s="18"/>
      <c r="C59" s="19" t="s">
        <v>293</v>
      </c>
      <c r="D59" s="20" t="s">
        <v>33</v>
      </c>
      <c r="E59" s="28">
        <v>63</v>
      </c>
      <c r="F59" s="20">
        <f t="shared" si="0"/>
        <v>63</v>
      </c>
      <c r="G59" s="18">
        <v>32</v>
      </c>
      <c r="H59" s="18" t="s">
        <v>14</v>
      </c>
    </row>
    <row r="60" s="7" customFormat="1" ht="18" customHeight="1" spans="1:8">
      <c r="A60" s="25" t="s">
        <v>323</v>
      </c>
      <c r="B60" s="18"/>
      <c r="C60" s="19" t="s">
        <v>293</v>
      </c>
      <c r="D60" s="20" t="s">
        <v>33</v>
      </c>
      <c r="E60" s="28">
        <v>63</v>
      </c>
      <c r="F60" s="20">
        <f t="shared" si="0"/>
        <v>63</v>
      </c>
      <c r="G60" s="18">
        <v>32</v>
      </c>
      <c r="H60" s="18" t="s">
        <v>14</v>
      </c>
    </row>
    <row r="61" s="7" customFormat="1" ht="18" customHeight="1" spans="1:8">
      <c r="A61" s="19" t="s">
        <v>324</v>
      </c>
      <c r="B61" s="18"/>
      <c r="C61" s="19" t="s">
        <v>293</v>
      </c>
      <c r="D61" s="20" t="s">
        <v>33</v>
      </c>
      <c r="E61" s="28">
        <v>61</v>
      </c>
      <c r="F61" s="20">
        <f t="shared" si="0"/>
        <v>61</v>
      </c>
      <c r="G61" s="18">
        <v>34</v>
      </c>
      <c r="H61" s="18" t="s">
        <v>14</v>
      </c>
    </row>
    <row r="62" s="7" customFormat="1" ht="18" customHeight="1" spans="1:8">
      <c r="A62" s="25" t="s">
        <v>325</v>
      </c>
      <c r="B62" s="18"/>
      <c r="C62" s="19" t="s">
        <v>293</v>
      </c>
      <c r="D62" s="20" t="s">
        <v>33</v>
      </c>
      <c r="E62" s="26">
        <v>58.6666666666667</v>
      </c>
      <c r="F62" s="27">
        <f t="shared" si="0"/>
        <v>58.6666666666667</v>
      </c>
      <c r="G62" s="18">
        <v>35</v>
      </c>
      <c r="H62" s="18" t="s">
        <v>14</v>
      </c>
    </row>
    <row r="63" s="8" customFormat="1" ht="18" customHeight="1" spans="1:8">
      <c r="A63" s="19" t="s">
        <v>326</v>
      </c>
      <c r="B63" s="18"/>
      <c r="C63" s="19" t="s">
        <v>293</v>
      </c>
      <c r="D63" s="20" t="s">
        <v>33</v>
      </c>
      <c r="E63" s="20" t="s">
        <v>18</v>
      </c>
      <c r="F63" s="27"/>
      <c r="G63" s="18"/>
      <c r="H63" s="18" t="s">
        <v>14</v>
      </c>
    </row>
    <row r="64" s="8" customFormat="1" ht="18" customHeight="1" spans="1:8">
      <c r="A64" s="19" t="s">
        <v>327</v>
      </c>
      <c r="B64" s="18"/>
      <c r="C64" s="19" t="s">
        <v>293</v>
      </c>
      <c r="D64" s="20" t="s">
        <v>33</v>
      </c>
      <c r="E64" s="20" t="s">
        <v>18</v>
      </c>
      <c r="F64" s="27"/>
      <c r="G64" s="18"/>
      <c r="H64" s="18" t="s">
        <v>14</v>
      </c>
    </row>
    <row r="65" s="8" customFormat="1" ht="18" customHeight="1" spans="1:8">
      <c r="A65" s="19" t="s">
        <v>328</v>
      </c>
      <c r="B65" s="18"/>
      <c r="C65" s="19" t="s">
        <v>293</v>
      </c>
      <c r="D65" s="20" t="s">
        <v>33</v>
      </c>
      <c r="E65" s="20" t="s">
        <v>18</v>
      </c>
      <c r="F65" s="27"/>
      <c r="G65" s="18"/>
      <c r="H65" s="18" t="s">
        <v>14</v>
      </c>
    </row>
    <row r="66" s="8" customFormat="1" ht="18" customHeight="1" spans="1:8">
      <c r="A66" s="19" t="s">
        <v>329</v>
      </c>
      <c r="B66" s="18"/>
      <c r="C66" s="19" t="s">
        <v>293</v>
      </c>
      <c r="D66" s="20" t="s">
        <v>33</v>
      </c>
      <c r="E66" s="20" t="s">
        <v>18</v>
      </c>
      <c r="F66" s="27"/>
      <c r="G66" s="18"/>
      <c r="H66" s="18" t="s">
        <v>14</v>
      </c>
    </row>
    <row r="67" s="8" customFormat="1" ht="18" customHeight="1" spans="1:8">
      <c r="A67" s="19" t="s">
        <v>330</v>
      </c>
      <c r="B67" s="18"/>
      <c r="C67" s="19" t="s">
        <v>293</v>
      </c>
      <c r="D67" s="20" t="s">
        <v>33</v>
      </c>
      <c r="E67" s="20" t="s">
        <v>18</v>
      </c>
      <c r="F67" s="27"/>
      <c r="G67" s="18"/>
      <c r="H67" s="18" t="s">
        <v>14</v>
      </c>
    </row>
    <row r="68" s="8" customFormat="1" ht="18" customHeight="1" spans="1:8">
      <c r="A68" s="19" t="s">
        <v>331</v>
      </c>
      <c r="B68" s="18"/>
      <c r="C68" s="19" t="s">
        <v>293</v>
      </c>
      <c r="D68" s="20" t="s">
        <v>33</v>
      </c>
      <c r="E68" s="20" t="s">
        <v>18</v>
      </c>
      <c r="F68" s="27"/>
      <c r="G68" s="18"/>
      <c r="H68" s="18" t="s">
        <v>14</v>
      </c>
    </row>
    <row r="69" s="8" customFormat="1" ht="18" customHeight="1" spans="1:8">
      <c r="A69" s="19" t="s">
        <v>332</v>
      </c>
      <c r="B69" s="18"/>
      <c r="C69" s="19" t="s">
        <v>293</v>
      </c>
      <c r="D69" s="20" t="s">
        <v>33</v>
      </c>
      <c r="E69" s="20" t="s">
        <v>18</v>
      </c>
      <c r="F69" s="27"/>
      <c r="G69" s="18"/>
      <c r="H69" s="18" t="s">
        <v>14</v>
      </c>
    </row>
    <row r="70" s="8" customFormat="1" ht="18" customHeight="1" spans="1:8">
      <c r="A70" s="19" t="s">
        <v>333</v>
      </c>
      <c r="B70" s="18"/>
      <c r="C70" s="19" t="s">
        <v>293</v>
      </c>
      <c r="D70" s="20" t="s">
        <v>33</v>
      </c>
      <c r="E70" s="20" t="s">
        <v>18</v>
      </c>
      <c r="F70" s="27"/>
      <c r="G70" s="18"/>
      <c r="H70" s="18" t="s">
        <v>14</v>
      </c>
    </row>
    <row r="71" s="8" customFormat="1" ht="18" customHeight="1" spans="1:8">
      <c r="A71" s="19" t="s">
        <v>334</v>
      </c>
      <c r="B71" s="18"/>
      <c r="C71" s="19" t="s">
        <v>293</v>
      </c>
      <c r="D71" s="20" t="s">
        <v>33</v>
      </c>
      <c r="E71" s="20" t="s">
        <v>18</v>
      </c>
      <c r="F71" s="27"/>
      <c r="G71" s="18"/>
      <c r="H71" s="18" t="s">
        <v>14</v>
      </c>
    </row>
    <row r="72" s="8" customFormat="1" ht="18" customHeight="1" spans="1:8">
      <c r="A72" s="19" t="s">
        <v>335</v>
      </c>
      <c r="B72" s="18"/>
      <c r="C72" s="19" t="s">
        <v>293</v>
      </c>
      <c r="D72" s="20" t="s">
        <v>33</v>
      </c>
      <c r="E72" s="20" t="s">
        <v>18</v>
      </c>
      <c r="F72" s="27"/>
      <c r="G72" s="18"/>
      <c r="H72" s="18" t="s">
        <v>14</v>
      </c>
    </row>
    <row r="73" s="8" customFormat="1" ht="18" customHeight="1" spans="1:8">
      <c r="A73" s="19" t="s">
        <v>336</v>
      </c>
      <c r="B73" s="18"/>
      <c r="C73" s="19" t="s">
        <v>293</v>
      </c>
      <c r="D73" s="20" t="s">
        <v>33</v>
      </c>
      <c r="E73" s="20" t="s">
        <v>18</v>
      </c>
      <c r="F73" s="27"/>
      <c r="G73" s="18"/>
      <c r="H73" s="18" t="s">
        <v>14</v>
      </c>
    </row>
    <row r="74" s="8" customFormat="1" ht="18" customHeight="1" spans="1:8">
      <c r="A74" s="19" t="s">
        <v>337</v>
      </c>
      <c r="B74" s="18"/>
      <c r="C74" s="19" t="s">
        <v>293</v>
      </c>
      <c r="D74" s="20" t="s">
        <v>33</v>
      </c>
      <c r="E74" s="20" t="s">
        <v>18</v>
      </c>
      <c r="F74" s="27"/>
      <c r="G74" s="18"/>
      <c r="H74" s="18" t="s">
        <v>14</v>
      </c>
    </row>
    <row r="75" s="8" customFormat="1" ht="18" customHeight="1" spans="1:8">
      <c r="A75" s="19" t="s">
        <v>338</v>
      </c>
      <c r="B75" s="18"/>
      <c r="C75" s="19" t="s">
        <v>293</v>
      </c>
      <c r="D75" s="20" t="s">
        <v>33</v>
      </c>
      <c r="E75" s="20" t="s">
        <v>18</v>
      </c>
      <c r="F75" s="27"/>
      <c r="G75" s="18"/>
      <c r="H75" s="18" t="s">
        <v>14</v>
      </c>
    </row>
    <row r="76" s="8" customFormat="1" ht="18" customHeight="1" spans="1:8">
      <c r="A76" s="19" t="s">
        <v>339</v>
      </c>
      <c r="B76" s="18"/>
      <c r="C76" s="19" t="s">
        <v>293</v>
      </c>
      <c r="D76" s="20" t="s">
        <v>33</v>
      </c>
      <c r="E76" s="20" t="s">
        <v>18</v>
      </c>
      <c r="F76" s="27"/>
      <c r="G76" s="18"/>
      <c r="H76" s="18" t="s">
        <v>14</v>
      </c>
    </row>
    <row r="77" s="8" customFormat="1" ht="18" customHeight="1" spans="1:8">
      <c r="A77" s="19" t="s">
        <v>340</v>
      </c>
      <c r="B77" s="18"/>
      <c r="C77" s="19" t="s">
        <v>293</v>
      </c>
      <c r="D77" s="20" t="s">
        <v>33</v>
      </c>
      <c r="E77" s="20" t="s">
        <v>18</v>
      </c>
      <c r="F77" s="27"/>
      <c r="G77" s="18"/>
      <c r="H77" s="18" t="s">
        <v>14</v>
      </c>
    </row>
    <row r="78" s="8" customFormat="1" ht="18" customHeight="1" spans="1:8">
      <c r="A78" s="19" t="s">
        <v>341</v>
      </c>
      <c r="B78" s="18"/>
      <c r="C78" s="19" t="s">
        <v>293</v>
      </c>
      <c r="D78" s="20" t="s">
        <v>33</v>
      </c>
      <c r="E78" s="20" t="s">
        <v>18</v>
      </c>
      <c r="F78" s="27"/>
      <c r="G78" s="18"/>
      <c r="H78" s="18" t="s">
        <v>14</v>
      </c>
    </row>
    <row r="79" s="8" customFormat="1" ht="18" customHeight="1" spans="1:8">
      <c r="A79" s="19" t="s">
        <v>342</v>
      </c>
      <c r="B79" s="18"/>
      <c r="C79" s="19" t="s">
        <v>293</v>
      </c>
      <c r="D79" s="20" t="s">
        <v>33</v>
      </c>
      <c r="E79" s="20" t="s">
        <v>18</v>
      </c>
      <c r="F79" s="27"/>
      <c r="G79" s="18"/>
      <c r="H79" s="18" t="s">
        <v>14</v>
      </c>
    </row>
    <row r="80" s="8" customFormat="1" ht="18" customHeight="1" spans="1:8">
      <c r="A80" s="19" t="s">
        <v>230</v>
      </c>
      <c r="B80" s="18"/>
      <c r="C80" s="19" t="s">
        <v>293</v>
      </c>
      <c r="D80" s="20" t="s">
        <v>33</v>
      </c>
      <c r="E80" s="20" t="s">
        <v>18</v>
      </c>
      <c r="F80" s="27"/>
      <c r="G80" s="18"/>
      <c r="H80" s="18" t="s">
        <v>14</v>
      </c>
    </row>
    <row r="81" s="8" customFormat="1" ht="18" customHeight="1" spans="1:8">
      <c r="A81" s="19" t="s">
        <v>343</v>
      </c>
      <c r="B81" s="18"/>
      <c r="C81" s="19" t="s">
        <v>293</v>
      </c>
      <c r="D81" s="20" t="s">
        <v>33</v>
      </c>
      <c r="E81" s="20" t="s">
        <v>18</v>
      </c>
      <c r="F81" s="27"/>
      <c r="G81" s="18"/>
      <c r="H81" s="18" t="s">
        <v>14</v>
      </c>
    </row>
    <row r="82" s="8" customFormat="1" ht="18" customHeight="1" spans="1:8">
      <c r="A82" s="19" t="s">
        <v>344</v>
      </c>
      <c r="B82" s="18"/>
      <c r="C82" s="19" t="s">
        <v>293</v>
      </c>
      <c r="D82" s="20" t="s">
        <v>33</v>
      </c>
      <c r="E82" s="20" t="s">
        <v>18</v>
      </c>
      <c r="F82" s="27"/>
      <c r="G82" s="18"/>
      <c r="H82" s="18" t="s">
        <v>14</v>
      </c>
    </row>
    <row r="83" s="8" customFormat="1" ht="18" customHeight="1" spans="1:8">
      <c r="A83" s="19" t="s">
        <v>345</v>
      </c>
      <c r="B83" s="18"/>
      <c r="C83" s="19" t="s">
        <v>293</v>
      </c>
      <c r="D83" s="20" t="s">
        <v>33</v>
      </c>
      <c r="E83" s="20" t="s">
        <v>18</v>
      </c>
      <c r="F83" s="27"/>
      <c r="G83" s="18"/>
      <c r="H83" s="18" t="s">
        <v>14</v>
      </c>
    </row>
    <row r="84" s="8" customFormat="1" ht="18" customHeight="1" spans="1:8">
      <c r="A84" s="19" t="s">
        <v>346</v>
      </c>
      <c r="B84" s="18"/>
      <c r="C84" s="19" t="s">
        <v>293</v>
      </c>
      <c r="D84" s="20" t="s">
        <v>33</v>
      </c>
      <c r="E84" s="20" t="s">
        <v>18</v>
      </c>
      <c r="F84" s="27"/>
      <c r="G84" s="18"/>
      <c r="H84" s="18" t="s">
        <v>14</v>
      </c>
    </row>
    <row r="85" s="8" customFormat="1" ht="18" customHeight="1" spans="1:8">
      <c r="A85" s="19" t="s">
        <v>347</v>
      </c>
      <c r="B85" s="18"/>
      <c r="C85" s="19" t="s">
        <v>293</v>
      </c>
      <c r="D85" s="20" t="s">
        <v>33</v>
      </c>
      <c r="E85" s="20" t="s">
        <v>18</v>
      </c>
      <c r="F85" s="27"/>
      <c r="G85" s="18"/>
      <c r="H85" s="18" t="s">
        <v>14</v>
      </c>
    </row>
    <row r="86" s="8" customFormat="1" ht="18" customHeight="1" spans="1:8">
      <c r="A86" s="19" t="s">
        <v>348</v>
      </c>
      <c r="B86" s="18"/>
      <c r="C86" s="19" t="s">
        <v>293</v>
      </c>
      <c r="D86" s="20" t="s">
        <v>33</v>
      </c>
      <c r="E86" s="20" t="s">
        <v>18</v>
      </c>
      <c r="F86" s="27"/>
      <c r="G86" s="18"/>
      <c r="H86" s="18" t="s">
        <v>14</v>
      </c>
    </row>
    <row r="87" s="8" customFormat="1" ht="18" customHeight="1" spans="1:8">
      <c r="A87" s="19" t="s">
        <v>349</v>
      </c>
      <c r="B87" s="18"/>
      <c r="C87" s="19" t="s">
        <v>293</v>
      </c>
      <c r="D87" s="20" t="s">
        <v>33</v>
      </c>
      <c r="E87" s="20" t="s">
        <v>18</v>
      </c>
      <c r="F87" s="27"/>
      <c r="G87" s="18"/>
      <c r="H87" s="18" t="s">
        <v>14</v>
      </c>
    </row>
    <row r="88" s="8" customFormat="1" ht="18" customHeight="1" spans="1:8">
      <c r="A88" s="19" t="s">
        <v>350</v>
      </c>
      <c r="B88" s="18"/>
      <c r="C88" s="19" t="s">
        <v>293</v>
      </c>
      <c r="D88" s="20" t="s">
        <v>33</v>
      </c>
      <c r="E88" s="20" t="s">
        <v>18</v>
      </c>
      <c r="F88" s="27"/>
      <c r="G88" s="18"/>
      <c r="H88" s="18" t="s">
        <v>14</v>
      </c>
    </row>
    <row r="89" s="8" customFormat="1" ht="18" customHeight="1" spans="1:8">
      <c r="A89" s="19" t="s">
        <v>351</v>
      </c>
      <c r="B89" s="18"/>
      <c r="C89" s="19" t="s">
        <v>293</v>
      </c>
      <c r="D89" s="20" t="s">
        <v>33</v>
      </c>
      <c r="E89" s="20" t="s">
        <v>18</v>
      </c>
      <c r="F89" s="27"/>
      <c r="G89" s="18"/>
      <c r="H89" s="18" t="s">
        <v>14</v>
      </c>
    </row>
    <row r="90" s="8" customFormat="1" ht="18" customHeight="1" spans="1:8">
      <c r="A90" s="19" t="s">
        <v>352</v>
      </c>
      <c r="B90" s="18"/>
      <c r="C90" s="19" t="s">
        <v>293</v>
      </c>
      <c r="D90" s="20" t="s">
        <v>33</v>
      </c>
      <c r="E90" s="20" t="s">
        <v>18</v>
      </c>
      <c r="F90" s="27"/>
      <c r="G90" s="18"/>
      <c r="H90" s="18" t="s">
        <v>14</v>
      </c>
    </row>
    <row r="91" s="8" customFormat="1" ht="18" customHeight="1" spans="1:8">
      <c r="A91" s="19" t="s">
        <v>353</v>
      </c>
      <c r="B91" s="18"/>
      <c r="C91" s="19" t="s">
        <v>293</v>
      </c>
      <c r="D91" s="20" t="s">
        <v>33</v>
      </c>
      <c r="E91" s="20" t="s">
        <v>18</v>
      </c>
      <c r="F91" s="27"/>
      <c r="G91" s="18"/>
      <c r="H91" s="18" t="s">
        <v>14</v>
      </c>
    </row>
    <row r="92" s="8" customFormat="1" ht="18" customHeight="1" spans="1:8">
      <c r="A92" s="19" t="s">
        <v>354</v>
      </c>
      <c r="B92" s="18"/>
      <c r="C92" s="19" t="s">
        <v>293</v>
      </c>
      <c r="D92" s="20" t="s">
        <v>33</v>
      </c>
      <c r="E92" s="20" t="s">
        <v>18</v>
      </c>
      <c r="F92" s="27"/>
      <c r="G92" s="18"/>
      <c r="H92" s="18" t="s">
        <v>14</v>
      </c>
    </row>
    <row r="93" ht="18" customHeight="1" spans="1:8">
      <c r="A93" s="33" t="s">
        <v>355</v>
      </c>
      <c r="B93" s="18">
        <v>1035</v>
      </c>
      <c r="C93" s="18" t="s">
        <v>254</v>
      </c>
      <c r="D93" s="20" t="s">
        <v>33</v>
      </c>
      <c r="E93" s="33">
        <v>82.8</v>
      </c>
      <c r="F93" s="33">
        <v>82.8</v>
      </c>
      <c r="G93" s="33">
        <v>1</v>
      </c>
      <c r="H93" s="21" t="s">
        <v>12</v>
      </c>
    </row>
    <row r="94" ht="18" customHeight="1" spans="1:8">
      <c r="A94" s="33" t="s">
        <v>356</v>
      </c>
      <c r="B94" s="18"/>
      <c r="C94" s="18" t="s">
        <v>254</v>
      </c>
      <c r="D94" s="20" t="s">
        <v>33</v>
      </c>
      <c r="E94" s="33">
        <v>75.2</v>
      </c>
      <c r="F94" s="33">
        <v>75.2</v>
      </c>
      <c r="G94" s="33">
        <v>2</v>
      </c>
      <c r="H94" s="18" t="s">
        <v>14</v>
      </c>
    </row>
    <row r="95" ht="18" customHeight="1" spans="1:8">
      <c r="A95" s="33" t="s">
        <v>357</v>
      </c>
      <c r="B95" s="18"/>
      <c r="C95" s="18" t="s">
        <v>254</v>
      </c>
      <c r="D95" s="20" t="s">
        <v>33</v>
      </c>
      <c r="E95" s="33">
        <v>74.6</v>
      </c>
      <c r="F95" s="33">
        <v>74.6</v>
      </c>
      <c r="G95" s="33">
        <v>3</v>
      </c>
      <c r="H95" s="18" t="s">
        <v>14</v>
      </c>
    </row>
    <row r="96" ht="18" customHeight="1" spans="1:8">
      <c r="A96" s="33" t="s">
        <v>358</v>
      </c>
      <c r="B96" s="18"/>
      <c r="C96" s="18" t="s">
        <v>254</v>
      </c>
      <c r="D96" s="20" t="s">
        <v>33</v>
      </c>
      <c r="E96" s="33">
        <v>70.6</v>
      </c>
      <c r="F96" s="33">
        <v>70.6</v>
      </c>
      <c r="G96" s="33">
        <v>4</v>
      </c>
      <c r="H96" s="18" t="s">
        <v>14</v>
      </c>
    </row>
    <row r="97" ht="18" customHeight="1" spans="1:8">
      <c r="A97" s="33" t="s">
        <v>359</v>
      </c>
      <c r="B97" s="18"/>
      <c r="C97" s="18" t="s">
        <v>254</v>
      </c>
      <c r="D97" s="20" t="s">
        <v>33</v>
      </c>
      <c r="E97" s="33">
        <v>69.4</v>
      </c>
      <c r="F97" s="33">
        <v>69.4</v>
      </c>
      <c r="G97" s="33">
        <v>5</v>
      </c>
      <c r="H97" s="18" t="s">
        <v>14</v>
      </c>
    </row>
    <row r="98" ht="18" customHeight="1" spans="1:8">
      <c r="A98" s="33" t="s">
        <v>360</v>
      </c>
      <c r="B98" s="18"/>
      <c r="C98" s="18" t="s">
        <v>254</v>
      </c>
      <c r="D98" s="20" t="s">
        <v>33</v>
      </c>
      <c r="E98" s="33">
        <v>69.4</v>
      </c>
      <c r="F98" s="33">
        <v>69.4</v>
      </c>
      <c r="G98" s="33">
        <v>5</v>
      </c>
      <c r="H98" s="18" t="s">
        <v>14</v>
      </c>
    </row>
    <row r="99" ht="18" customHeight="1" spans="1:8">
      <c r="A99" s="33" t="s">
        <v>361</v>
      </c>
      <c r="B99" s="18"/>
      <c r="C99" s="18" t="s">
        <v>254</v>
      </c>
      <c r="D99" s="20" t="s">
        <v>33</v>
      </c>
      <c r="E99" s="33">
        <v>66.4</v>
      </c>
      <c r="F99" s="33">
        <v>66.4</v>
      </c>
      <c r="G99" s="33">
        <v>7</v>
      </c>
      <c r="H99" s="18" t="s">
        <v>14</v>
      </c>
    </row>
    <row r="100" ht="18" customHeight="1" spans="1:8">
      <c r="A100" s="33" t="s">
        <v>362</v>
      </c>
      <c r="B100" s="18"/>
      <c r="C100" s="18" t="s">
        <v>254</v>
      </c>
      <c r="D100" s="20" t="s">
        <v>33</v>
      </c>
      <c r="E100" s="33">
        <v>56</v>
      </c>
      <c r="F100" s="33">
        <v>56</v>
      </c>
      <c r="G100" s="33">
        <v>8</v>
      </c>
      <c r="H100" s="18" t="s">
        <v>14</v>
      </c>
    </row>
    <row r="101" ht="18" customHeight="1" spans="1:8">
      <c r="A101" s="33" t="s">
        <v>363</v>
      </c>
      <c r="B101" s="18"/>
      <c r="C101" s="18" t="s">
        <v>254</v>
      </c>
      <c r="D101" s="20" t="s">
        <v>33</v>
      </c>
      <c r="E101" s="33" t="s">
        <v>18</v>
      </c>
      <c r="F101" s="33"/>
      <c r="G101" s="33"/>
      <c r="H101" s="18" t="s">
        <v>14</v>
      </c>
    </row>
    <row r="102" ht="18" customHeight="1" spans="1:8">
      <c r="A102" s="34" t="s">
        <v>364</v>
      </c>
      <c r="B102" s="18"/>
      <c r="C102" s="18" t="s">
        <v>254</v>
      </c>
      <c r="D102" s="20" t="s">
        <v>33</v>
      </c>
      <c r="E102" s="33" t="s">
        <v>18</v>
      </c>
      <c r="F102" s="33"/>
      <c r="G102" s="33"/>
      <c r="H102" s="18" t="s">
        <v>14</v>
      </c>
    </row>
    <row r="103" ht="18" customHeight="1" spans="1:8">
      <c r="A103" s="33" t="s">
        <v>365</v>
      </c>
      <c r="B103" s="18">
        <v>1036</v>
      </c>
      <c r="C103" s="18" t="s">
        <v>254</v>
      </c>
      <c r="D103" s="35">
        <v>146</v>
      </c>
      <c r="E103" s="33">
        <v>77.6</v>
      </c>
      <c r="F103" s="27">
        <f t="shared" ref="F103:F106" si="1">D103/2*0.5+E103*0.5</f>
        <v>75.3</v>
      </c>
      <c r="G103" s="33">
        <v>1</v>
      </c>
      <c r="H103" s="21" t="s">
        <v>12</v>
      </c>
    </row>
    <row r="104" ht="18" customHeight="1" spans="1:8">
      <c r="A104" s="33" t="s">
        <v>366</v>
      </c>
      <c r="B104" s="18"/>
      <c r="C104" s="18" t="s">
        <v>254</v>
      </c>
      <c r="D104" s="35">
        <v>143</v>
      </c>
      <c r="E104" s="33">
        <v>75.2</v>
      </c>
      <c r="F104" s="27">
        <f t="shared" si="1"/>
        <v>73.35</v>
      </c>
      <c r="G104" s="33">
        <v>2</v>
      </c>
      <c r="H104" s="18" t="s">
        <v>14</v>
      </c>
    </row>
    <row r="105" ht="18" customHeight="1" spans="1:8">
      <c r="A105" s="33" t="s">
        <v>367</v>
      </c>
      <c r="B105" s="18"/>
      <c r="C105" s="18" t="s">
        <v>254</v>
      </c>
      <c r="D105" s="35">
        <v>127</v>
      </c>
      <c r="E105" s="33">
        <v>70</v>
      </c>
      <c r="F105" s="27">
        <f t="shared" si="1"/>
        <v>66.75</v>
      </c>
      <c r="G105" s="33">
        <v>3</v>
      </c>
      <c r="H105" s="18" t="s">
        <v>14</v>
      </c>
    </row>
    <row r="106" ht="18" customHeight="1" spans="1:8">
      <c r="A106" s="33" t="s">
        <v>368</v>
      </c>
      <c r="B106" s="18"/>
      <c r="C106" s="18" t="s">
        <v>254</v>
      </c>
      <c r="D106" s="35">
        <v>127</v>
      </c>
      <c r="E106" s="33">
        <v>66.2</v>
      </c>
      <c r="F106" s="27">
        <f t="shared" si="1"/>
        <v>64.85</v>
      </c>
      <c r="G106" s="33">
        <v>4</v>
      </c>
      <c r="H106" s="18" t="s">
        <v>14</v>
      </c>
    </row>
  </sheetData>
  <autoFilter ref="A4:H106">
    <extLst/>
  </autoFilter>
  <mergeCells count="18">
    <mergeCell ref="A2:H2"/>
    <mergeCell ref="A3:A4"/>
    <mergeCell ref="B3:B4"/>
    <mergeCell ref="B5:B9"/>
    <mergeCell ref="B10:B12"/>
    <mergeCell ref="B13:B18"/>
    <mergeCell ref="B19:B21"/>
    <mergeCell ref="B22:B24"/>
    <mergeCell ref="B25:B27"/>
    <mergeCell ref="B28:B92"/>
    <mergeCell ref="B93:B102"/>
    <mergeCell ref="B103:B106"/>
    <mergeCell ref="C3:C4"/>
    <mergeCell ref="D3:D4"/>
    <mergeCell ref="E3:E4"/>
    <mergeCell ref="F3:F4"/>
    <mergeCell ref="G3:G4"/>
    <mergeCell ref="H3:H4"/>
  </mergeCells>
  <pageMargins left="0.708333333333333" right="0.708333333333333" top="0.747916666666667" bottom="0.747916666666667" header="0.314583333333333" footer="0.314583333333333"/>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2" sqref="A2:F20"/>
    </sheetView>
  </sheetViews>
  <sheetFormatPr defaultColWidth="9" defaultRowHeight="13.5"/>
  <cols>
    <col min="3" max="3" width="33.7583333333333" customWidth="1"/>
  </cols>
  <sheetData>
    <row r="1" ht="15" spans="1:9">
      <c r="A1" s="1" t="s">
        <v>2</v>
      </c>
      <c r="B1" s="1" t="s">
        <v>369</v>
      </c>
      <c r="C1" s="1" t="s">
        <v>4</v>
      </c>
      <c r="D1" s="1" t="s">
        <v>370</v>
      </c>
      <c r="E1" s="2" t="s">
        <v>371</v>
      </c>
      <c r="F1" s="2" t="s">
        <v>7</v>
      </c>
      <c r="G1" s="1" t="s">
        <v>372</v>
      </c>
      <c r="H1" s="3"/>
      <c r="I1" s="3"/>
    </row>
    <row r="2" ht="16.5" spans="1:9">
      <c r="A2" s="4" t="s">
        <v>264</v>
      </c>
      <c r="B2" s="4">
        <v>1026</v>
      </c>
      <c r="C2" s="5" t="s">
        <v>265</v>
      </c>
      <c r="D2" s="6">
        <v>135</v>
      </c>
      <c r="E2" s="2">
        <v>81.3333333333333</v>
      </c>
      <c r="F2" s="2">
        <f>D2/2*50%+E2*50%</f>
        <v>74.4166666666667</v>
      </c>
      <c r="G2" s="1"/>
      <c r="H2" s="3"/>
      <c r="I2" s="3"/>
    </row>
    <row r="3" ht="16.5" spans="1:9">
      <c r="A3" s="4" t="s">
        <v>266</v>
      </c>
      <c r="B3" s="4"/>
      <c r="C3" s="5" t="s">
        <v>265</v>
      </c>
      <c r="D3" s="6">
        <v>105</v>
      </c>
      <c r="E3" s="2">
        <v>0</v>
      </c>
      <c r="F3" s="2">
        <f>D3/2*50%+E3*50%</f>
        <v>26.25</v>
      </c>
      <c r="G3" s="1"/>
      <c r="H3" s="3"/>
      <c r="I3" s="3"/>
    </row>
    <row r="4" ht="16.5" spans="1:9">
      <c r="A4" s="4" t="s">
        <v>260</v>
      </c>
      <c r="B4" s="4">
        <v>1027</v>
      </c>
      <c r="C4" s="5" t="s">
        <v>270</v>
      </c>
      <c r="D4" s="6">
        <v>128</v>
      </c>
      <c r="E4" s="2">
        <v>78.3333333333333</v>
      </c>
      <c r="F4" s="2">
        <f>D4/2*50%+E4*50%</f>
        <v>71.1666666666667</v>
      </c>
      <c r="G4" s="1"/>
      <c r="H4" s="3"/>
      <c r="I4" s="3"/>
    </row>
    <row r="5" ht="16.5" spans="1:9">
      <c r="A5" s="4" t="s">
        <v>271</v>
      </c>
      <c r="B5" s="4"/>
      <c r="C5" s="5" t="s">
        <v>270</v>
      </c>
      <c r="D5" s="1">
        <v>0</v>
      </c>
      <c r="E5" s="1">
        <v>0</v>
      </c>
      <c r="F5" s="2">
        <f t="shared" ref="F5:F20" si="0">D5/2*50%+E5*50%</f>
        <v>0</v>
      </c>
      <c r="G5" s="1"/>
      <c r="H5" s="3"/>
      <c r="I5" s="3"/>
    </row>
    <row r="6" ht="16.5" spans="1:9">
      <c r="A6" s="4" t="s">
        <v>272</v>
      </c>
      <c r="B6" s="4"/>
      <c r="C6" s="5" t="s">
        <v>270</v>
      </c>
      <c r="D6" s="1">
        <v>0</v>
      </c>
      <c r="E6" s="1">
        <v>0</v>
      </c>
      <c r="F6" s="2">
        <f t="shared" si="0"/>
        <v>0</v>
      </c>
      <c r="G6" s="1"/>
      <c r="H6" s="3"/>
      <c r="I6" s="3"/>
    </row>
    <row r="7" ht="16.5" spans="1:9">
      <c r="A7" s="4" t="s">
        <v>273</v>
      </c>
      <c r="B7" s="4">
        <v>1028</v>
      </c>
      <c r="C7" s="5" t="s">
        <v>274</v>
      </c>
      <c r="D7" s="6">
        <v>135</v>
      </c>
      <c r="E7" s="2">
        <v>83.3333333333333</v>
      </c>
      <c r="F7" s="2">
        <f t="shared" si="0"/>
        <v>75.4166666666667</v>
      </c>
      <c r="G7" s="1"/>
      <c r="H7" s="3"/>
      <c r="I7" s="3"/>
    </row>
    <row r="8" ht="16.5" spans="1:9">
      <c r="A8" s="4" t="s">
        <v>275</v>
      </c>
      <c r="B8" s="4"/>
      <c r="C8" s="5" t="s">
        <v>274</v>
      </c>
      <c r="D8" s="6">
        <v>129.5</v>
      </c>
      <c r="E8" s="2">
        <v>67.6666666666667</v>
      </c>
      <c r="F8" s="2">
        <f t="shared" si="0"/>
        <v>66.2083333333333</v>
      </c>
      <c r="G8" s="1"/>
      <c r="H8" s="3"/>
      <c r="I8" s="3"/>
    </row>
    <row r="9" ht="16.5" spans="1:9">
      <c r="A9" s="4" t="s">
        <v>276</v>
      </c>
      <c r="B9" s="4"/>
      <c r="C9" s="5" t="s">
        <v>274</v>
      </c>
      <c r="D9" s="6">
        <v>117</v>
      </c>
      <c r="E9" s="2">
        <v>0</v>
      </c>
      <c r="F9" s="2">
        <f t="shared" si="0"/>
        <v>29.25</v>
      </c>
      <c r="G9" s="1"/>
      <c r="H9" s="3"/>
      <c r="I9" s="3"/>
    </row>
    <row r="10" ht="16.5" spans="1:9">
      <c r="A10" s="4" t="s">
        <v>277</v>
      </c>
      <c r="B10" s="4"/>
      <c r="C10" s="5" t="s">
        <v>274</v>
      </c>
      <c r="D10" s="1">
        <v>0</v>
      </c>
      <c r="E10" s="1">
        <v>0</v>
      </c>
      <c r="F10" s="2">
        <f t="shared" si="0"/>
        <v>0</v>
      </c>
      <c r="G10" s="1"/>
      <c r="H10" s="3"/>
      <c r="I10" s="3"/>
    </row>
    <row r="11" ht="16.5" spans="1:9">
      <c r="A11" s="4" t="s">
        <v>278</v>
      </c>
      <c r="B11" s="4"/>
      <c r="C11" s="5" t="s">
        <v>274</v>
      </c>
      <c r="D11" s="1">
        <v>0</v>
      </c>
      <c r="E11" s="1">
        <v>0</v>
      </c>
      <c r="F11" s="2">
        <f t="shared" si="0"/>
        <v>0</v>
      </c>
      <c r="G11" s="1"/>
      <c r="H11" s="3"/>
      <c r="I11" s="3"/>
    </row>
    <row r="12" ht="16.5" spans="1:9">
      <c r="A12" s="4" t="s">
        <v>280</v>
      </c>
      <c r="B12" s="4">
        <v>1029</v>
      </c>
      <c r="C12" s="5" t="s">
        <v>281</v>
      </c>
      <c r="D12" s="6">
        <v>129</v>
      </c>
      <c r="E12" s="2">
        <v>72.3333333333333</v>
      </c>
      <c r="F12" s="2">
        <f t="shared" si="0"/>
        <v>68.4166666666667</v>
      </c>
      <c r="G12" s="1"/>
      <c r="H12" s="3"/>
      <c r="I12" s="3"/>
    </row>
    <row r="13" ht="16.5" spans="1:9">
      <c r="A13" s="4" t="s">
        <v>282</v>
      </c>
      <c r="B13" s="4"/>
      <c r="C13" s="5" t="s">
        <v>281</v>
      </c>
      <c r="D13" s="6">
        <v>126.5</v>
      </c>
      <c r="E13" s="2">
        <v>54.3333333333333</v>
      </c>
      <c r="F13" s="2">
        <f t="shared" si="0"/>
        <v>58.7916666666667</v>
      </c>
      <c r="G13" s="1"/>
      <c r="H13" s="3"/>
      <c r="I13" s="3"/>
    </row>
    <row r="14" ht="16.5" spans="1:9">
      <c r="A14" s="4" t="s">
        <v>283</v>
      </c>
      <c r="B14" s="4"/>
      <c r="C14" s="5" t="s">
        <v>281</v>
      </c>
      <c r="D14" s="6">
        <v>92</v>
      </c>
      <c r="E14" s="2">
        <v>0</v>
      </c>
      <c r="F14" s="2">
        <f t="shared" si="0"/>
        <v>23</v>
      </c>
      <c r="G14" s="1"/>
      <c r="H14" s="3"/>
      <c r="I14" s="3"/>
    </row>
    <row r="15" ht="16.5" spans="1:9">
      <c r="A15" s="4" t="s">
        <v>284</v>
      </c>
      <c r="B15" s="4">
        <v>1031</v>
      </c>
      <c r="C15" s="5" t="s">
        <v>285</v>
      </c>
      <c r="D15" s="6">
        <v>125</v>
      </c>
      <c r="E15" s="2">
        <v>93</v>
      </c>
      <c r="F15" s="2">
        <f t="shared" si="0"/>
        <v>77.75</v>
      </c>
      <c r="G15" s="1"/>
      <c r="H15" s="3"/>
      <c r="I15" s="3"/>
    </row>
    <row r="16" ht="16.5" spans="1:9">
      <c r="A16" s="4" t="s">
        <v>286</v>
      </c>
      <c r="B16" s="4"/>
      <c r="C16" s="5" t="s">
        <v>285</v>
      </c>
      <c r="D16" s="6">
        <v>126</v>
      </c>
      <c r="E16" s="2">
        <v>0</v>
      </c>
      <c r="F16" s="2">
        <f t="shared" si="0"/>
        <v>31.5</v>
      </c>
      <c r="G16" s="1"/>
      <c r="H16" s="3"/>
      <c r="I16" s="3"/>
    </row>
    <row r="17" ht="16.5" spans="1:9">
      <c r="A17" s="4" t="s">
        <v>287</v>
      </c>
      <c r="B17" s="4"/>
      <c r="C17" s="5" t="s">
        <v>285</v>
      </c>
      <c r="D17" s="6">
        <v>75</v>
      </c>
      <c r="E17" s="2">
        <v>0</v>
      </c>
      <c r="F17" s="2">
        <f t="shared" si="0"/>
        <v>18.75</v>
      </c>
      <c r="G17" s="1"/>
      <c r="H17" s="3"/>
      <c r="I17" s="3"/>
    </row>
    <row r="18" ht="16.5" spans="1:9">
      <c r="A18" s="4" t="s">
        <v>288</v>
      </c>
      <c r="B18" s="4">
        <v>1032</v>
      </c>
      <c r="C18" s="5" t="s">
        <v>289</v>
      </c>
      <c r="D18" s="6">
        <v>134.5</v>
      </c>
      <c r="E18" s="2">
        <v>51.6666666666667</v>
      </c>
      <c r="F18" s="2">
        <f t="shared" si="0"/>
        <v>59.4583333333333</v>
      </c>
      <c r="G18" s="1" t="s">
        <v>373</v>
      </c>
      <c r="H18" s="3"/>
      <c r="I18" s="3"/>
    </row>
    <row r="19" ht="16.5" spans="1:9">
      <c r="A19" s="4" t="s">
        <v>290</v>
      </c>
      <c r="B19" s="4"/>
      <c r="C19" s="5" t="s">
        <v>289</v>
      </c>
      <c r="D19" s="6">
        <v>87</v>
      </c>
      <c r="E19" s="2">
        <v>0</v>
      </c>
      <c r="F19" s="2">
        <f t="shared" si="0"/>
        <v>21.75</v>
      </c>
      <c r="G19" s="1"/>
      <c r="H19" s="3"/>
      <c r="I19" s="3"/>
    </row>
    <row r="20" ht="16.5" spans="1:9">
      <c r="A20" s="4" t="s">
        <v>291</v>
      </c>
      <c r="B20" s="4"/>
      <c r="C20" s="5" t="s">
        <v>289</v>
      </c>
      <c r="D20" s="6">
        <v>86</v>
      </c>
      <c r="E20" s="2">
        <v>0</v>
      </c>
      <c r="F20" s="2">
        <f t="shared" si="0"/>
        <v>21.5</v>
      </c>
      <c r="G20" s="1"/>
      <c r="H20" s="3"/>
      <c r="I20" s="3"/>
    </row>
  </sheetData>
  <sortState ref="A2:G16">
    <sortCondition ref="B2:B16"/>
    <sortCondition ref="F2:F16" descending="1"/>
  </sortState>
  <mergeCells count="6">
    <mergeCell ref="B2:B3"/>
    <mergeCell ref="B4:B6"/>
    <mergeCell ref="B7:B11"/>
    <mergeCell ref="B12:B14"/>
    <mergeCell ref="B15:B17"/>
    <mergeCell ref="B18:B20"/>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Sheet4</vt:lpstr>
      <vt:lpstr>Sheet4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gsx</cp:lastModifiedBy>
  <dcterms:created xsi:type="dcterms:W3CDTF">2022-05-21T08:29:00Z</dcterms:created>
  <cp:lastPrinted>2022-05-23T12:32:00Z</cp:lastPrinted>
  <dcterms:modified xsi:type="dcterms:W3CDTF">2022-12-14T11:33:58Z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ICV">
    <vt:lpwstr>CDC8BC7C72384AC6B083ABC7D05C9130</vt:lpwstr>
  </property>
</Properties>
</file>